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utyfreecanada-my.sharepoint.com/personal/agardner_fdfa_ca/Documents/FDFA/Allison's doc.s/Convention/Convention 2019/Sponsors/"/>
    </mc:Choice>
  </mc:AlternateContent>
  <xr:revisionPtr revIDLastSave="0" documentId="8_{1A3CF3F4-9782-428F-8A45-3FA7BFCC8031}" xr6:coauthVersionLast="43" xr6:coauthVersionMax="43" xr10:uidLastSave="{00000000-0000-0000-0000-000000000000}"/>
  <bookViews>
    <workbookView xWindow="28680" yWindow="-120" windowWidth="29040" windowHeight="16440" xr2:uid="{00000000-000D-0000-FFFF-FFFF00000000}"/>
  </bookViews>
  <sheets>
    <sheet name="Sponsors by Event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1" i="10" l="1"/>
  <c r="F49" i="10"/>
  <c r="F43" i="10"/>
  <c r="E61" i="10" l="1"/>
  <c r="C61" i="10"/>
</calcChain>
</file>

<file path=xl/sharedStrings.xml><?xml version="1.0" encoding="utf-8"?>
<sst xmlns="http://schemas.openxmlformats.org/spreadsheetml/2006/main" count="225" uniqueCount="125">
  <si>
    <t>Location/Event</t>
  </si>
  <si>
    <t>Front Foyer</t>
  </si>
  <si>
    <t>Video</t>
  </si>
  <si>
    <t xml:space="preserve">3D Presentation #1 </t>
  </si>
  <si>
    <t>3D Presentation #2</t>
  </si>
  <si>
    <t>3D Presentation #3</t>
  </si>
  <si>
    <t>Operators Lunch</t>
  </si>
  <si>
    <t>Gala Dinner</t>
  </si>
  <si>
    <t>Name Badge Holders</t>
  </si>
  <si>
    <t>Operators Breakfast</t>
  </si>
  <si>
    <t>Comments</t>
  </si>
  <si>
    <t>Imperial Tobacco</t>
  </si>
  <si>
    <t xml:space="preserve"> </t>
  </si>
  <si>
    <t>House of Horvath</t>
  </si>
  <si>
    <t>Northern Souvenirs</t>
  </si>
  <si>
    <t>Sayan</t>
  </si>
  <si>
    <t>TFWA</t>
  </si>
  <si>
    <t>TIAC</t>
  </si>
  <si>
    <t>TOTAL</t>
  </si>
  <si>
    <t>Sunday</t>
  </si>
  <si>
    <t>Monday</t>
  </si>
  <si>
    <t>Breakfast</t>
  </si>
  <si>
    <t>Tuesday</t>
  </si>
  <si>
    <t>Lunch</t>
  </si>
  <si>
    <t>Wednesday</t>
  </si>
  <si>
    <t>Pernod</t>
  </si>
  <si>
    <t>Diageo</t>
  </si>
  <si>
    <t>Bacardi</t>
  </si>
  <si>
    <t>Labatt</t>
  </si>
  <si>
    <t>Wine Classics</t>
  </si>
  <si>
    <t>Godiva</t>
  </si>
  <si>
    <t>?</t>
  </si>
  <si>
    <t>JTI</t>
  </si>
  <si>
    <t>PMA</t>
  </si>
  <si>
    <t>Operators Breaks</t>
  </si>
  <si>
    <t xml:space="preserve">Gala Red Wine </t>
  </si>
  <si>
    <t>Molson</t>
  </si>
  <si>
    <t>Peller Estates</t>
  </si>
  <si>
    <t>RBH</t>
  </si>
  <si>
    <t xml:space="preserve">Turkey Hill </t>
  </si>
  <si>
    <t>Committee Assignment</t>
  </si>
  <si>
    <t>Armagh</t>
  </si>
  <si>
    <t>Directory</t>
  </si>
  <si>
    <t>Mark Anthony</t>
  </si>
  <si>
    <t>2019 Target</t>
  </si>
  <si>
    <t>TFWA Lunch</t>
  </si>
  <si>
    <t>Thursday</t>
  </si>
  <si>
    <t>Peller</t>
  </si>
  <si>
    <t>Remy</t>
  </si>
  <si>
    <t>Sleeman</t>
  </si>
  <si>
    <t>Turkey Hill</t>
  </si>
  <si>
    <t>Tito's</t>
  </si>
  <si>
    <t>Proximo</t>
  </si>
  <si>
    <t>Central Hub/Registraiton</t>
  </si>
  <si>
    <t>Borders Duty Free</t>
  </si>
  <si>
    <t>Registration Counter</t>
  </si>
  <si>
    <t>(NEW)Registration Coffee Bar</t>
  </si>
  <si>
    <t>(NEW) Central Hub Bar</t>
  </si>
  <si>
    <t>Wine ?</t>
  </si>
  <si>
    <t>Directory/Suite Sign</t>
  </si>
  <si>
    <t>Beler/BHI</t>
  </si>
  <si>
    <t>Vanity Foyer</t>
  </si>
  <si>
    <t>Consort Bar</t>
  </si>
  <si>
    <t>Operator /Media Cocktail</t>
  </si>
  <si>
    <t>NA</t>
  </si>
  <si>
    <t>Fontaine Frag</t>
  </si>
  <si>
    <t>Charton Hobbs</t>
  </si>
  <si>
    <t>HOH</t>
  </si>
  <si>
    <t>Decreased based on cost vs value</t>
  </si>
  <si>
    <t>Opening Cocktail (bar)</t>
  </si>
  <si>
    <t xml:space="preserve">TFWA </t>
  </si>
  <si>
    <t>Lounge/Event (JTI)</t>
  </si>
  <si>
    <t>JTI (confirmed)</t>
  </si>
  <si>
    <t>$25k for two events</t>
  </si>
  <si>
    <t>(NEW)Lounge/Event Bar</t>
  </si>
  <si>
    <t xml:space="preserve"> Lunch</t>
  </si>
  <si>
    <t>Gala Décor</t>
  </si>
  <si>
    <t>Gala White Wine</t>
  </si>
  <si>
    <t>Dandurand</t>
  </si>
  <si>
    <t>Post Gala Lounge</t>
  </si>
  <si>
    <t>BHI</t>
  </si>
  <si>
    <t>ALFA</t>
  </si>
  <si>
    <t>Rothman's</t>
  </si>
  <si>
    <t>Opening Cocktail VIP Station 1</t>
  </si>
  <si>
    <t>Opening Cocktail VIP Station 2</t>
  </si>
  <si>
    <t>Opening Cocktail VIP Station 3</t>
  </si>
  <si>
    <t>Opening Cocktail VIP Station 4</t>
  </si>
  <si>
    <t>200 PUIG Bad Boy Bags (bags only)</t>
  </si>
  <si>
    <t>Tania/Chris</t>
  </si>
  <si>
    <t>Chris and Barb</t>
  </si>
  <si>
    <t>Ralph</t>
  </si>
  <si>
    <t>Barb</t>
  </si>
  <si>
    <t>Chris</t>
  </si>
  <si>
    <t>chris</t>
  </si>
  <si>
    <t>Allison</t>
  </si>
  <si>
    <t>TBC</t>
  </si>
  <si>
    <t>Wine Classics?</t>
  </si>
  <si>
    <t>TBD</t>
  </si>
  <si>
    <t>sponsor provide banners</t>
  </si>
  <si>
    <t>sponsor provide product</t>
  </si>
  <si>
    <t>sponsor  provide product</t>
  </si>
  <si>
    <t>sponsor provide display</t>
  </si>
  <si>
    <t>sponsor  provide artwork</t>
  </si>
  <si>
    <t>sponsor  provide banners</t>
  </si>
  <si>
    <t>sponsor provide banners/product for display</t>
  </si>
  <si>
    <t>sponsor provide artwork for step/repeat</t>
  </si>
  <si>
    <t>sponsor provide artwork for pillars</t>
  </si>
  <si>
    <t>Barb &amp; Abe</t>
  </si>
  <si>
    <t>confirmed</t>
  </si>
  <si>
    <t>sponsor provide products</t>
  </si>
  <si>
    <t>Registration bags</t>
  </si>
  <si>
    <t>WFH/Titos</t>
  </si>
  <si>
    <t>DFI</t>
  </si>
  <si>
    <t>Ralph confirmed</t>
  </si>
  <si>
    <t>Barb confirmed</t>
  </si>
  <si>
    <t xml:space="preserve">Tania  </t>
  </si>
  <si>
    <t>Updated benefits pckge being reviewed</t>
  </si>
  <si>
    <t>offered to Imperial @ n/c - TBC</t>
  </si>
  <si>
    <t>(NEW)Central Hub Interactive booth (OuiSnap)</t>
  </si>
  <si>
    <t>Display / Engagement area</t>
  </si>
  <si>
    <t>Tania</t>
  </si>
  <si>
    <t>Titos</t>
  </si>
  <si>
    <t xml:space="preserve"> craft brands?</t>
  </si>
  <si>
    <t>confirmed 2 events for $6k</t>
  </si>
  <si>
    <t>A la Carte Sponsorship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</si>
</sst>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 tint="0.499984740745262"/>
      <name val="Arial"/>
      <family val="2"/>
    </font>
    <font>
      <sz val="11"/>
      <color theme="1" tint="0.499984740745262"/>
      <name val="Calibri"/>
      <family val="2"/>
      <scheme val="minor"/>
    </font>
    <font>
      <b/>
      <sz val="10"/>
      <color theme="1"/>
      <name val="Arial"/>
      <family val="2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83">
    <xf numFmtId="0" fontId="0" fillId="0" borderId="0" xfId="0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2" fillId="0" borderId="1" xfId="0" applyFont="1" applyBorder="1"/>
    <xf numFmtId="0" fontId="2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1" applyNumberFormat="1" applyFont="1"/>
    <xf numFmtId="0" fontId="8" fillId="0" borderId="4" xfId="0" applyFont="1" applyBorder="1" applyAlignment="1">
      <alignment horizontal="center"/>
    </xf>
    <xf numFmtId="164" fontId="9" fillId="0" borderId="0" xfId="1" applyNumberFormat="1" applyFont="1" applyAlignment="1">
      <alignment horizontal="center"/>
    </xf>
    <xf numFmtId="0" fontId="6" fillId="0" borderId="1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164" fontId="10" fillId="0" borderId="0" xfId="1" applyNumberFormat="1" applyFont="1" applyAlignment="1">
      <alignment horizontal="center"/>
    </xf>
    <xf numFmtId="0" fontId="6" fillId="0" borderId="1" xfId="0" applyFont="1" applyBorder="1" applyAlignment="1">
      <alignment horizontal="right" wrapText="1"/>
    </xf>
    <xf numFmtId="0" fontId="10" fillId="0" borderId="0" xfId="0" applyFont="1" applyBorder="1" applyAlignment="1">
      <alignment horizontal="center" vertical="center"/>
    </xf>
    <xf numFmtId="164" fontId="10" fillId="0" borderId="0" xfId="1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10" fillId="0" borderId="9" xfId="0" applyFont="1" applyBorder="1" applyAlignment="1">
      <alignment horizontal="center" vertical="center"/>
    </xf>
    <xf numFmtId="0" fontId="0" fillId="0" borderId="0" xfId="0" applyBorder="1"/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/>
    </xf>
    <xf numFmtId="164" fontId="9" fillId="0" borderId="2" xfId="1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164" fontId="8" fillId="0" borderId="0" xfId="1" applyNumberFormat="1" applyFont="1" applyAlignment="1">
      <alignment horizontal="center"/>
    </xf>
    <xf numFmtId="0" fontId="6" fillId="3" borderId="1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 vertical="center" wrapText="1"/>
    </xf>
    <xf numFmtId="0" fontId="9" fillId="3" borderId="0" xfId="0" applyFont="1" applyFill="1" applyAlignment="1">
      <alignment horizontal="center" vertical="center" wrapText="1"/>
    </xf>
    <xf numFmtId="164" fontId="9" fillId="3" borderId="0" xfId="1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0" fillId="3" borderId="1" xfId="0" applyFill="1" applyBorder="1" applyAlignment="1">
      <alignment horizontal="right"/>
    </xf>
    <xf numFmtId="164" fontId="9" fillId="3" borderId="0" xfId="1" applyNumberFormat="1" applyFont="1" applyFill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right" wrapText="1"/>
    </xf>
    <xf numFmtId="0" fontId="9" fillId="3" borderId="0" xfId="0" applyFont="1" applyFill="1" applyAlignment="1">
      <alignment horizontal="center" vertical="center"/>
    </xf>
    <xf numFmtId="164" fontId="9" fillId="3" borderId="0" xfId="1" applyNumberFormat="1" applyFont="1" applyFill="1"/>
    <xf numFmtId="0" fontId="0" fillId="3" borderId="0" xfId="0" applyFill="1" applyBorder="1"/>
    <xf numFmtId="0" fontId="8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164" fontId="11" fillId="0" borderId="0" xfId="1" applyNumberFormat="1" applyFont="1"/>
    <xf numFmtId="0" fontId="11" fillId="0" borderId="5" xfId="0" applyFont="1" applyBorder="1"/>
    <xf numFmtId="0" fontId="6" fillId="0" borderId="0" xfId="0" applyFont="1"/>
    <xf numFmtId="164" fontId="6" fillId="0" borderId="0" xfId="1" applyNumberFormat="1" applyFont="1" applyBorder="1"/>
    <xf numFmtId="164" fontId="6" fillId="3" borderId="0" xfId="1" applyNumberFormat="1" applyFont="1" applyFill="1" applyBorder="1"/>
    <xf numFmtId="164" fontId="6" fillId="0" borderId="0" xfId="1" applyNumberFormat="1" applyFont="1"/>
    <xf numFmtId="164" fontId="6" fillId="3" borderId="0" xfId="1" applyNumberFormat="1" applyFont="1" applyFill="1"/>
    <xf numFmtId="164" fontId="6" fillId="0" borderId="2" xfId="1" applyNumberFormat="1" applyFont="1" applyBorder="1"/>
    <xf numFmtId="0" fontId="11" fillId="0" borderId="0" xfId="0" applyFont="1"/>
    <xf numFmtId="164" fontId="11" fillId="3" borderId="0" xfId="1" applyNumberFormat="1" applyFont="1" applyFill="1"/>
    <xf numFmtId="164" fontId="11" fillId="0" borderId="2" xfId="1" applyNumberFormat="1" applyFont="1" applyBorder="1"/>
    <xf numFmtId="0" fontId="0" fillId="3" borderId="1" xfId="0" applyFill="1" applyBorder="1" applyAlignment="1">
      <alignment horizontal="right" wrapText="1"/>
    </xf>
    <xf numFmtId="0" fontId="9" fillId="3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/>
    </xf>
    <xf numFmtId="164" fontId="10" fillId="3" borderId="0" xfId="1" applyNumberFormat="1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12" fillId="0" borderId="0" xfId="0" applyFont="1"/>
  </cellXfs>
  <cellStyles count="6">
    <cellStyle name="Comma" xfId="1" builtinId="3"/>
    <cellStyle name="Comma 2" xfId="3" xr:uid="{C79DBD30-F119-468D-AF1A-FBBFD308FBF1}"/>
    <cellStyle name="Currency 2" xfId="5" xr:uid="{214DD7F9-C259-4F55-B193-4FF3E3D3E512}"/>
    <cellStyle name="Normal" xfId="0" builtinId="0"/>
    <cellStyle name="Normal 2" xfId="2" xr:uid="{C9D62B55-E834-4A68-A33A-CFF78882BA5B}"/>
    <cellStyle name="Percent 2" xfId="4" xr:uid="{DF28001D-D737-4702-AC0E-6C2A75C6D0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78A3F-A9B4-4C93-8627-D2E4CAA59ACE}">
  <sheetPr>
    <pageSetUpPr fitToPage="1"/>
  </sheetPr>
  <dimension ref="A1:H67"/>
  <sheetViews>
    <sheetView tabSelected="1" zoomScale="75" zoomScaleNormal="75" workbookViewId="0">
      <selection activeCell="L23" sqref="L23"/>
    </sheetView>
  </sheetViews>
  <sheetFormatPr defaultRowHeight="15" x14ac:dyDescent="0.25"/>
  <cols>
    <col min="1" max="1" width="35.140625" customWidth="1"/>
    <col min="2" max="2" width="19.5703125" customWidth="1"/>
    <col min="3" max="3" width="12.85546875" customWidth="1"/>
    <col min="4" max="4" width="21.5703125" style="9" customWidth="1"/>
    <col min="5" max="5" width="10.7109375" style="53" customWidth="1"/>
    <col min="6" max="6" width="12.42578125" style="59" customWidth="1"/>
    <col min="7" max="7" width="41.7109375" style="6" customWidth="1"/>
    <col min="8" max="8" width="22.28515625" style="6" bestFit="1" customWidth="1"/>
  </cols>
  <sheetData>
    <row r="1" spans="1:8" ht="24" customHeight="1" x14ac:dyDescent="0.3">
      <c r="A1" s="82" t="s">
        <v>124</v>
      </c>
      <c r="B1" s="6"/>
      <c r="C1" s="8"/>
    </row>
    <row r="2" spans="1:8" ht="18.75" x14ac:dyDescent="0.3">
      <c r="A2" s="73"/>
      <c r="B2" s="73"/>
      <c r="C2" s="73"/>
    </row>
    <row r="3" spans="1:8" x14ac:dyDescent="0.25">
      <c r="A3" s="10" t="s">
        <v>0</v>
      </c>
      <c r="B3" s="74">
        <v>2018</v>
      </c>
      <c r="C3" s="75"/>
      <c r="D3" s="76" t="s">
        <v>44</v>
      </c>
      <c r="E3" s="77"/>
      <c r="F3" s="52" t="s">
        <v>108</v>
      </c>
      <c r="G3" s="41" t="s">
        <v>10</v>
      </c>
      <c r="H3" s="39" t="s">
        <v>40</v>
      </c>
    </row>
    <row r="4" spans="1:8" ht="18" customHeight="1" x14ac:dyDescent="0.25">
      <c r="A4" s="7" t="s">
        <v>53</v>
      </c>
      <c r="B4" s="11" t="s">
        <v>54</v>
      </c>
      <c r="C4" s="12">
        <v>2000</v>
      </c>
      <c r="D4" s="13" t="s">
        <v>54</v>
      </c>
      <c r="E4" s="54">
        <v>2000</v>
      </c>
      <c r="G4" s="6" t="s">
        <v>98</v>
      </c>
      <c r="H4" s="40" t="s">
        <v>88</v>
      </c>
    </row>
    <row r="5" spans="1:8" ht="18" customHeight="1" x14ac:dyDescent="0.25">
      <c r="A5" s="45" t="s">
        <v>55</v>
      </c>
      <c r="B5" s="46" t="s">
        <v>39</v>
      </c>
      <c r="C5" s="47">
        <v>2000</v>
      </c>
      <c r="D5" s="36" t="s">
        <v>50</v>
      </c>
      <c r="E5" s="55">
        <v>2000</v>
      </c>
      <c r="F5" s="60">
        <v>2000</v>
      </c>
      <c r="G5" s="43" t="s">
        <v>113</v>
      </c>
      <c r="H5" s="43" t="s">
        <v>90</v>
      </c>
    </row>
    <row r="6" spans="1:8" ht="18" customHeight="1" x14ac:dyDescent="0.25">
      <c r="A6" s="7" t="s">
        <v>56</v>
      </c>
      <c r="B6" s="11"/>
      <c r="C6" s="12"/>
      <c r="D6" s="64" t="s">
        <v>30</v>
      </c>
      <c r="E6" s="54">
        <v>3500</v>
      </c>
      <c r="F6" s="51"/>
      <c r="G6" s="6" t="s">
        <v>109</v>
      </c>
      <c r="H6" s="40" t="s">
        <v>95</v>
      </c>
    </row>
    <row r="7" spans="1:8" ht="18" customHeight="1" x14ac:dyDescent="0.25">
      <c r="A7" s="45" t="s">
        <v>57</v>
      </c>
      <c r="B7" s="46"/>
      <c r="C7" s="47"/>
      <c r="D7" s="36" t="s">
        <v>28</v>
      </c>
      <c r="E7" s="55">
        <v>6000</v>
      </c>
      <c r="F7" s="60">
        <v>3000</v>
      </c>
      <c r="G7" s="43" t="s">
        <v>123</v>
      </c>
      <c r="H7" s="43" t="s">
        <v>115</v>
      </c>
    </row>
    <row r="8" spans="1:8" ht="18" customHeight="1" x14ac:dyDescent="0.25">
      <c r="A8" s="7" t="s">
        <v>57</v>
      </c>
      <c r="B8" s="11"/>
      <c r="C8" s="12"/>
      <c r="D8" s="13" t="s">
        <v>51</v>
      </c>
      <c r="E8" s="54">
        <v>3000</v>
      </c>
      <c r="F8" s="51"/>
      <c r="G8" s="6" t="s">
        <v>100</v>
      </c>
      <c r="H8" s="40" t="s">
        <v>88</v>
      </c>
    </row>
    <row r="9" spans="1:8" ht="18" customHeight="1" x14ac:dyDescent="0.25">
      <c r="A9" s="7" t="s">
        <v>57</v>
      </c>
      <c r="B9" s="11"/>
      <c r="C9" s="12"/>
      <c r="D9" s="13" t="s">
        <v>58</v>
      </c>
      <c r="E9" s="54">
        <v>3000</v>
      </c>
      <c r="F9" s="51"/>
      <c r="G9" s="6" t="s">
        <v>99</v>
      </c>
      <c r="H9" s="40" t="s">
        <v>97</v>
      </c>
    </row>
    <row r="10" spans="1:8" ht="29.25" customHeight="1" x14ac:dyDescent="0.25">
      <c r="A10" s="7" t="s">
        <v>118</v>
      </c>
      <c r="B10" s="11"/>
      <c r="C10" s="12"/>
      <c r="D10" s="13" t="s">
        <v>38</v>
      </c>
      <c r="E10" s="54">
        <v>15000</v>
      </c>
      <c r="F10" s="51"/>
      <c r="G10" s="6" t="s">
        <v>101</v>
      </c>
      <c r="H10" s="40" t="s">
        <v>89</v>
      </c>
    </row>
    <row r="11" spans="1:8" ht="18" customHeight="1" x14ac:dyDescent="0.25">
      <c r="A11" s="45" t="s">
        <v>42</v>
      </c>
      <c r="B11" s="46" t="s">
        <v>15</v>
      </c>
      <c r="C11" s="38">
        <v>500</v>
      </c>
      <c r="D11" s="36" t="s">
        <v>15</v>
      </c>
      <c r="E11" s="55">
        <v>500</v>
      </c>
      <c r="F11" s="60">
        <v>250</v>
      </c>
      <c r="G11" s="43" t="s">
        <v>102</v>
      </c>
      <c r="H11" s="43" t="s">
        <v>90</v>
      </c>
    </row>
    <row r="12" spans="1:8" ht="18" customHeight="1" x14ac:dyDescent="0.25">
      <c r="A12" s="45" t="s">
        <v>42</v>
      </c>
      <c r="B12" s="46" t="s">
        <v>14</v>
      </c>
      <c r="C12" s="38">
        <v>500</v>
      </c>
      <c r="D12" s="36" t="s">
        <v>14</v>
      </c>
      <c r="E12" s="55">
        <v>500</v>
      </c>
      <c r="F12" s="60">
        <v>500</v>
      </c>
      <c r="G12" s="43" t="s">
        <v>113</v>
      </c>
      <c r="H12" s="43" t="s">
        <v>90</v>
      </c>
    </row>
    <row r="13" spans="1:8" ht="18" customHeight="1" x14ac:dyDescent="0.25">
      <c r="A13" s="45" t="s">
        <v>42</v>
      </c>
      <c r="B13" s="46" t="s">
        <v>49</v>
      </c>
      <c r="C13" s="38">
        <v>500</v>
      </c>
      <c r="D13" s="36" t="s">
        <v>49</v>
      </c>
      <c r="E13" s="55">
        <v>500</v>
      </c>
      <c r="F13" s="60">
        <v>500</v>
      </c>
      <c r="G13" s="43" t="s">
        <v>113</v>
      </c>
      <c r="H13" s="43" t="s">
        <v>90</v>
      </c>
    </row>
    <row r="14" spans="1:8" ht="18" customHeight="1" x14ac:dyDescent="0.25">
      <c r="A14" s="45" t="s">
        <v>42</v>
      </c>
      <c r="B14" s="46" t="s">
        <v>36</v>
      </c>
      <c r="C14" s="38">
        <v>500</v>
      </c>
      <c r="D14" s="36" t="s">
        <v>36</v>
      </c>
      <c r="E14" s="55">
        <v>500</v>
      </c>
      <c r="F14" s="60">
        <v>500</v>
      </c>
      <c r="G14" s="43" t="s">
        <v>113</v>
      </c>
      <c r="H14" s="43" t="s">
        <v>90</v>
      </c>
    </row>
    <row r="15" spans="1:8" ht="18" customHeight="1" x14ac:dyDescent="0.25">
      <c r="A15" s="15" t="s">
        <v>59</v>
      </c>
      <c r="B15" s="11" t="s">
        <v>41</v>
      </c>
      <c r="C15" s="14">
        <v>500</v>
      </c>
      <c r="D15" s="13" t="s">
        <v>41</v>
      </c>
      <c r="E15" s="54">
        <v>1000</v>
      </c>
      <c r="F15" s="51"/>
      <c r="H15" s="40" t="s">
        <v>97</v>
      </c>
    </row>
    <row r="16" spans="1:8" ht="18" customHeight="1" x14ac:dyDescent="0.25">
      <c r="A16" s="7" t="s">
        <v>3</v>
      </c>
      <c r="B16" s="11" t="s">
        <v>26</v>
      </c>
      <c r="C16" s="14">
        <v>2000</v>
      </c>
      <c r="D16" s="13" t="s">
        <v>26</v>
      </c>
      <c r="E16" s="54">
        <v>4000</v>
      </c>
      <c r="F16" s="51"/>
      <c r="G16" s="6" t="s">
        <v>105</v>
      </c>
      <c r="H16" s="40" t="s">
        <v>88</v>
      </c>
    </row>
    <row r="17" spans="1:8" ht="18" customHeight="1" x14ac:dyDescent="0.25">
      <c r="A17" s="7" t="s">
        <v>4</v>
      </c>
      <c r="B17" s="11" t="s">
        <v>25</v>
      </c>
      <c r="C17" s="14">
        <v>4000</v>
      </c>
      <c r="D17" s="13" t="s">
        <v>25</v>
      </c>
      <c r="E17" s="54">
        <v>4000</v>
      </c>
      <c r="F17" s="51"/>
      <c r="G17" s="6" t="s">
        <v>105</v>
      </c>
      <c r="H17" s="40" t="s">
        <v>88</v>
      </c>
    </row>
    <row r="18" spans="1:8" ht="18" customHeight="1" x14ac:dyDescent="0.25">
      <c r="A18" s="7" t="s">
        <v>5</v>
      </c>
      <c r="B18" s="11" t="s">
        <v>60</v>
      </c>
      <c r="C18" s="14">
        <v>3000</v>
      </c>
      <c r="D18" s="13" t="s">
        <v>60</v>
      </c>
      <c r="E18" s="54">
        <v>4000</v>
      </c>
      <c r="F18" s="51"/>
      <c r="G18" s="6" t="s">
        <v>105</v>
      </c>
      <c r="H18" s="40" t="s">
        <v>91</v>
      </c>
    </row>
    <row r="19" spans="1:8" ht="18" customHeight="1" x14ac:dyDescent="0.25">
      <c r="A19" s="7" t="s">
        <v>119</v>
      </c>
      <c r="B19" s="16" t="s">
        <v>51</v>
      </c>
      <c r="C19" s="17">
        <v>2000</v>
      </c>
      <c r="D19" s="13" t="s">
        <v>11</v>
      </c>
      <c r="E19" s="54">
        <v>0</v>
      </c>
      <c r="F19" s="51"/>
      <c r="G19" s="67" t="s">
        <v>117</v>
      </c>
      <c r="H19" s="40"/>
    </row>
    <row r="20" spans="1:8" ht="18" customHeight="1" x14ac:dyDescent="0.25">
      <c r="A20" s="1" t="s">
        <v>8</v>
      </c>
      <c r="B20" s="11"/>
      <c r="C20" s="14">
        <v>0</v>
      </c>
      <c r="D20" s="13"/>
      <c r="E20" s="54">
        <v>3500</v>
      </c>
      <c r="F20" s="51"/>
      <c r="G20" s="67" t="s">
        <v>117</v>
      </c>
      <c r="H20" s="40"/>
    </row>
    <row r="21" spans="1:8" ht="18" customHeight="1" x14ac:dyDescent="0.25">
      <c r="A21" s="2" t="s">
        <v>1</v>
      </c>
      <c r="B21" s="16" t="s">
        <v>26</v>
      </c>
      <c r="C21" s="17">
        <v>4000</v>
      </c>
      <c r="D21" s="13" t="s">
        <v>26</v>
      </c>
      <c r="E21" s="54">
        <v>4000</v>
      </c>
      <c r="F21" s="51"/>
      <c r="G21" s="6" t="s">
        <v>106</v>
      </c>
      <c r="H21" s="40" t="s">
        <v>88</v>
      </c>
    </row>
    <row r="22" spans="1:8" ht="18" customHeight="1" x14ac:dyDescent="0.25">
      <c r="A22" s="18" t="s">
        <v>61</v>
      </c>
      <c r="B22" s="16" t="s">
        <v>48</v>
      </c>
      <c r="C22" s="17">
        <v>2000</v>
      </c>
      <c r="D22" s="13" t="s">
        <v>48</v>
      </c>
      <c r="E22" s="54">
        <v>2000</v>
      </c>
      <c r="F22" s="51"/>
      <c r="G22" s="6" t="s">
        <v>103</v>
      </c>
      <c r="H22" s="40" t="s">
        <v>88</v>
      </c>
    </row>
    <row r="23" spans="1:8" ht="18" customHeight="1" x14ac:dyDescent="0.25">
      <c r="A23" s="18" t="s">
        <v>62</v>
      </c>
      <c r="B23" s="16" t="s">
        <v>29</v>
      </c>
      <c r="C23" s="17">
        <v>2000</v>
      </c>
      <c r="D23" s="13" t="s">
        <v>96</v>
      </c>
      <c r="E23" s="54">
        <v>2000</v>
      </c>
      <c r="F23" s="51"/>
      <c r="G23" s="6" t="s">
        <v>104</v>
      </c>
      <c r="H23" s="40" t="s">
        <v>88</v>
      </c>
    </row>
    <row r="24" spans="1:8" ht="18" customHeight="1" x14ac:dyDescent="0.25">
      <c r="A24" s="18" t="s">
        <v>2</v>
      </c>
      <c r="B24" s="19" t="s">
        <v>17</v>
      </c>
      <c r="C24" s="20">
        <v>3500</v>
      </c>
      <c r="D24" s="21" t="s">
        <v>17</v>
      </c>
      <c r="E24" s="54">
        <v>3500</v>
      </c>
      <c r="F24" s="51"/>
      <c r="H24" s="40" t="s">
        <v>91</v>
      </c>
    </row>
    <row r="25" spans="1:8" x14ac:dyDescent="0.25">
      <c r="A25" s="32" t="s">
        <v>110</v>
      </c>
      <c r="B25" s="50" t="s">
        <v>111</v>
      </c>
      <c r="C25" s="48"/>
      <c r="D25" s="49" t="s">
        <v>112</v>
      </c>
      <c r="E25" s="55">
        <v>0</v>
      </c>
      <c r="F25" s="60"/>
      <c r="G25" s="43" t="s">
        <v>87</v>
      </c>
      <c r="H25" s="43" t="s">
        <v>94</v>
      </c>
    </row>
    <row r="26" spans="1:8" x14ac:dyDescent="0.25">
      <c r="A26" s="22" t="s">
        <v>19</v>
      </c>
      <c r="B26" s="78"/>
      <c r="C26" s="79"/>
      <c r="D26" s="79"/>
      <c r="E26" s="79"/>
      <c r="F26" s="51"/>
      <c r="H26" s="40"/>
    </row>
    <row r="27" spans="1:8" x14ac:dyDescent="0.25">
      <c r="A27" s="18" t="s">
        <v>63</v>
      </c>
      <c r="B27" s="16" t="s">
        <v>64</v>
      </c>
      <c r="D27" s="13" t="s">
        <v>65</v>
      </c>
      <c r="E27" s="56">
        <v>1500</v>
      </c>
      <c r="F27" s="51"/>
      <c r="G27" s="6" t="s">
        <v>100</v>
      </c>
      <c r="H27" s="40" t="s">
        <v>92</v>
      </c>
    </row>
    <row r="28" spans="1:8" x14ac:dyDescent="0.25">
      <c r="A28" s="23"/>
      <c r="B28" s="24" t="s">
        <v>64</v>
      </c>
      <c r="C28" s="25"/>
      <c r="D28" s="13" t="s">
        <v>66</v>
      </c>
      <c r="E28" s="54">
        <v>1500</v>
      </c>
      <c r="F28" s="51"/>
      <c r="G28" s="6" t="s">
        <v>100</v>
      </c>
      <c r="H28" s="40" t="s">
        <v>93</v>
      </c>
    </row>
    <row r="29" spans="1:8" x14ac:dyDescent="0.25">
      <c r="A29" s="3" t="s">
        <v>20</v>
      </c>
      <c r="B29" s="70"/>
      <c r="C29" s="80"/>
      <c r="D29" s="80"/>
      <c r="E29" s="80"/>
      <c r="F29" s="51"/>
      <c r="H29" s="40"/>
    </row>
    <row r="30" spans="1:8" ht="18" customHeight="1" x14ac:dyDescent="0.25">
      <c r="A30" s="62" t="s">
        <v>34</v>
      </c>
      <c r="B30" s="63" t="s">
        <v>13</v>
      </c>
      <c r="C30" s="38">
        <v>1000</v>
      </c>
      <c r="D30" s="36" t="s">
        <v>67</v>
      </c>
      <c r="E30" s="57">
        <v>1000</v>
      </c>
      <c r="F30" s="60">
        <v>1000</v>
      </c>
      <c r="G30" s="43" t="s">
        <v>113</v>
      </c>
      <c r="H30" s="43" t="s">
        <v>90</v>
      </c>
    </row>
    <row r="31" spans="1:8" ht="18" customHeight="1" x14ac:dyDescent="0.25">
      <c r="A31" s="7" t="s">
        <v>9</v>
      </c>
      <c r="B31" s="16" t="s">
        <v>38</v>
      </c>
      <c r="C31" s="17">
        <v>10000</v>
      </c>
      <c r="D31" s="13"/>
      <c r="E31" s="56">
        <v>5000</v>
      </c>
      <c r="F31" s="51"/>
      <c r="G31" s="42" t="s">
        <v>68</v>
      </c>
      <c r="H31" s="40" t="s">
        <v>97</v>
      </c>
    </row>
    <row r="32" spans="1:8" ht="18" customHeight="1" x14ac:dyDescent="0.25">
      <c r="A32" s="2" t="s">
        <v>6</v>
      </c>
      <c r="B32" s="16" t="s">
        <v>28</v>
      </c>
      <c r="C32" s="17">
        <v>6000</v>
      </c>
      <c r="D32" s="13" t="s">
        <v>52</v>
      </c>
      <c r="E32" s="56">
        <v>6000</v>
      </c>
      <c r="F32" s="51"/>
      <c r="G32" s="6" t="s">
        <v>100</v>
      </c>
      <c r="H32" s="40" t="s">
        <v>88</v>
      </c>
    </row>
    <row r="33" spans="1:8" ht="18" customHeight="1" x14ac:dyDescent="0.25">
      <c r="A33" s="81" t="s">
        <v>69</v>
      </c>
      <c r="B33" s="16" t="s">
        <v>48</v>
      </c>
      <c r="C33" s="17">
        <v>1000</v>
      </c>
      <c r="D33" s="13" t="s">
        <v>48</v>
      </c>
      <c r="E33" s="56">
        <v>1000</v>
      </c>
      <c r="F33" s="51"/>
      <c r="H33" s="40" t="s">
        <v>88</v>
      </c>
    </row>
    <row r="34" spans="1:8" ht="18" customHeight="1" x14ac:dyDescent="0.25">
      <c r="A34" s="81"/>
      <c r="B34" s="16" t="s">
        <v>33</v>
      </c>
      <c r="C34" s="17">
        <v>4000</v>
      </c>
      <c r="D34" s="13" t="s">
        <v>33</v>
      </c>
      <c r="E34" s="56">
        <v>4000</v>
      </c>
      <c r="F34" s="51"/>
      <c r="H34" s="40" t="s">
        <v>88</v>
      </c>
    </row>
    <row r="35" spans="1:8" ht="18" customHeight="1" x14ac:dyDescent="0.25">
      <c r="A35" s="81"/>
      <c r="B35" s="11" t="s">
        <v>29</v>
      </c>
      <c r="C35" s="17">
        <v>0</v>
      </c>
      <c r="D35" s="13" t="s">
        <v>29</v>
      </c>
      <c r="E35" s="56">
        <v>4000</v>
      </c>
      <c r="F35" s="51"/>
      <c r="H35" s="40" t="s">
        <v>88</v>
      </c>
    </row>
    <row r="36" spans="1:8" ht="18" customHeight="1" x14ac:dyDescent="0.25">
      <c r="A36" s="2" t="s">
        <v>83</v>
      </c>
      <c r="B36" s="11" t="s">
        <v>27</v>
      </c>
      <c r="C36" s="17">
        <v>3000</v>
      </c>
      <c r="D36" s="13" t="s">
        <v>27</v>
      </c>
      <c r="E36" s="56">
        <v>3000</v>
      </c>
      <c r="F36" s="51"/>
      <c r="G36" s="6" t="s">
        <v>105</v>
      </c>
      <c r="H36" s="40" t="s">
        <v>88</v>
      </c>
    </row>
    <row r="37" spans="1:8" ht="18" customHeight="1" x14ac:dyDescent="0.25">
      <c r="A37" s="2" t="s">
        <v>84</v>
      </c>
      <c r="B37" s="16" t="s">
        <v>37</v>
      </c>
      <c r="C37" s="17">
        <v>4000</v>
      </c>
      <c r="D37" s="13" t="s">
        <v>47</v>
      </c>
      <c r="E37" s="56">
        <v>4000</v>
      </c>
      <c r="F37" s="51"/>
      <c r="G37" s="6" t="s">
        <v>105</v>
      </c>
      <c r="H37" s="40" t="s">
        <v>88</v>
      </c>
    </row>
    <row r="38" spans="1:8" ht="18" customHeight="1" x14ac:dyDescent="0.25">
      <c r="A38" s="2" t="s">
        <v>85</v>
      </c>
      <c r="B38" s="16" t="s">
        <v>43</v>
      </c>
      <c r="C38" s="17">
        <v>4000</v>
      </c>
      <c r="D38" s="13" t="s">
        <v>43</v>
      </c>
      <c r="E38" s="56">
        <v>4000</v>
      </c>
      <c r="F38" s="51"/>
      <c r="G38" s="6" t="s">
        <v>105</v>
      </c>
      <c r="H38" s="40" t="s">
        <v>88</v>
      </c>
    </row>
    <row r="39" spans="1:8" ht="18" customHeight="1" x14ac:dyDescent="0.25">
      <c r="A39" s="2" t="s">
        <v>86</v>
      </c>
      <c r="B39" s="16" t="s">
        <v>25</v>
      </c>
      <c r="C39" s="17">
        <v>4000</v>
      </c>
      <c r="D39" s="13" t="s">
        <v>25</v>
      </c>
      <c r="E39" s="56">
        <v>4000</v>
      </c>
      <c r="F39" s="51"/>
      <c r="G39" s="6" t="s">
        <v>105</v>
      </c>
      <c r="H39" s="40" t="s">
        <v>88</v>
      </c>
    </row>
    <row r="40" spans="1:8" x14ac:dyDescent="0.25">
      <c r="A40" s="3" t="s">
        <v>22</v>
      </c>
      <c r="B40" s="68"/>
      <c r="C40" s="69"/>
      <c r="D40" s="69"/>
      <c r="E40" s="69"/>
      <c r="F40" s="51"/>
      <c r="H40" s="40"/>
    </row>
    <row r="41" spans="1:8" ht="18" customHeight="1" x14ac:dyDescent="0.25">
      <c r="A41" s="1" t="s">
        <v>21</v>
      </c>
      <c r="B41" s="11"/>
      <c r="C41" s="17">
        <v>0</v>
      </c>
      <c r="D41" s="13"/>
      <c r="E41" s="56">
        <v>3500</v>
      </c>
      <c r="F41" s="51"/>
      <c r="H41" s="40"/>
    </row>
    <row r="42" spans="1:8" ht="18" customHeight="1" x14ac:dyDescent="0.25">
      <c r="A42" s="45" t="s">
        <v>45</v>
      </c>
      <c r="B42" s="46" t="s">
        <v>70</v>
      </c>
      <c r="C42" s="65">
        <v>11000</v>
      </c>
      <c r="D42" s="36" t="s">
        <v>16</v>
      </c>
      <c r="E42" s="57">
        <v>11000</v>
      </c>
      <c r="F42" s="60">
        <v>11000</v>
      </c>
      <c r="G42" s="43" t="s">
        <v>114</v>
      </c>
      <c r="H42" s="43" t="s">
        <v>91</v>
      </c>
    </row>
    <row r="43" spans="1:8" ht="18" customHeight="1" x14ac:dyDescent="0.25">
      <c r="A43" s="33" t="s">
        <v>71</v>
      </c>
      <c r="B43" s="34" t="s">
        <v>32</v>
      </c>
      <c r="C43" s="35">
        <v>15000</v>
      </c>
      <c r="D43" s="36" t="s">
        <v>72</v>
      </c>
      <c r="E43" s="57">
        <v>17000</v>
      </c>
      <c r="F43" s="60">
        <f>E43</f>
        <v>17000</v>
      </c>
      <c r="G43" s="44" t="s">
        <v>73</v>
      </c>
      <c r="H43" s="43"/>
    </row>
    <row r="44" spans="1:8" ht="18" customHeight="1" x14ac:dyDescent="0.25">
      <c r="A44" s="45" t="s">
        <v>74</v>
      </c>
      <c r="B44" s="46"/>
      <c r="C44" s="65"/>
      <c r="D44" s="36" t="s">
        <v>28</v>
      </c>
      <c r="E44" s="57">
        <v>3000</v>
      </c>
      <c r="F44" s="60"/>
      <c r="G44" s="43" t="s">
        <v>100</v>
      </c>
      <c r="H44" s="43" t="s">
        <v>120</v>
      </c>
    </row>
    <row r="45" spans="1:8" ht="18" customHeight="1" x14ac:dyDescent="0.25">
      <c r="A45" s="7" t="s">
        <v>74</v>
      </c>
      <c r="B45" s="66"/>
      <c r="C45" s="17"/>
      <c r="D45" s="13" t="s">
        <v>121</v>
      </c>
      <c r="E45" s="56">
        <v>3000</v>
      </c>
      <c r="F45" s="51"/>
      <c r="G45" s="6" t="s">
        <v>100</v>
      </c>
      <c r="H45" s="40"/>
    </row>
    <row r="46" spans="1:8" ht="18" customHeight="1" x14ac:dyDescent="0.25">
      <c r="A46" s="7" t="s">
        <v>74</v>
      </c>
      <c r="B46" s="11"/>
      <c r="C46" s="17"/>
      <c r="D46" s="13" t="s">
        <v>122</v>
      </c>
      <c r="E46" s="56"/>
      <c r="F46" s="51"/>
      <c r="G46" s="6" t="s">
        <v>100</v>
      </c>
      <c r="H46" s="40" t="s">
        <v>97</v>
      </c>
    </row>
    <row r="47" spans="1:8" x14ac:dyDescent="0.25">
      <c r="A47" s="3" t="s">
        <v>24</v>
      </c>
      <c r="B47" s="70"/>
      <c r="C47" s="71"/>
      <c r="D47" s="71"/>
      <c r="E47" s="71"/>
      <c r="F47" s="51"/>
      <c r="H47" s="40"/>
    </row>
    <row r="48" spans="1:8" ht="18" customHeight="1" x14ac:dyDescent="0.25">
      <c r="A48" s="1" t="s">
        <v>21</v>
      </c>
      <c r="B48" s="11"/>
      <c r="C48" s="14"/>
      <c r="D48" s="13"/>
      <c r="E48" s="56">
        <v>3500</v>
      </c>
      <c r="F48" s="51"/>
      <c r="H48" s="40"/>
    </row>
    <row r="49" spans="1:8" ht="18" customHeight="1" x14ac:dyDescent="0.25">
      <c r="A49" s="37" t="s">
        <v>75</v>
      </c>
      <c r="B49" s="34" t="s">
        <v>32</v>
      </c>
      <c r="C49" s="38">
        <v>10000</v>
      </c>
      <c r="D49" s="36" t="s">
        <v>72</v>
      </c>
      <c r="E49" s="57">
        <v>8000</v>
      </c>
      <c r="F49" s="60">
        <f>E49</f>
        <v>8000</v>
      </c>
      <c r="G49" s="44" t="s">
        <v>73</v>
      </c>
      <c r="H49" s="43"/>
    </row>
    <row r="50" spans="1:8" ht="18" customHeight="1" x14ac:dyDescent="0.25">
      <c r="A50" s="2" t="s">
        <v>7</v>
      </c>
      <c r="B50" s="11" t="s">
        <v>11</v>
      </c>
      <c r="C50" s="17">
        <v>50000</v>
      </c>
      <c r="D50" s="13" t="s">
        <v>11</v>
      </c>
      <c r="E50" s="56">
        <v>50000</v>
      </c>
      <c r="F50" s="51"/>
      <c r="G50" s="6" t="s">
        <v>116</v>
      </c>
      <c r="H50" s="40" t="s">
        <v>107</v>
      </c>
    </row>
    <row r="51" spans="1:8" ht="18" customHeight="1" x14ac:dyDescent="0.25">
      <c r="A51" s="18" t="s">
        <v>76</v>
      </c>
      <c r="B51" s="11" t="s">
        <v>11</v>
      </c>
      <c r="C51" s="17">
        <v>19608</v>
      </c>
      <c r="D51" s="13" t="s">
        <v>11</v>
      </c>
      <c r="E51" s="56">
        <v>20000</v>
      </c>
      <c r="F51" s="51"/>
      <c r="H51" s="40" t="s">
        <v>107</v>
      </c>
    </row>
    <row r="52" spans="1:8" ht="18" customHeight="1" x14ac:dyDescent="0.25">
      <c r="A52" s="2" t="s">
        <v>35</v>
      </c>
      <c r="B52" s="11"/>
      <c r="C52" s="17"/>
      <c r="D52" s="13" t="s">
        <v>31</v>
      </c>
      <c r="E52" s="56">
        <v>2000</v>
      </c>
      <c r="F52" s="51"/>
      <c r="H52" s="40" t="s">
        <v>97</v>
      </c>
    </row>
    <row r="53" spans="1:8" ht="18" customHeight="1" x14ac:dyDescent="0.25">
      <c r="A53" s="18" t="s">
        <v>77</v>
      </c>
      <c r="B53" s="11" t="s">
        <v>78</v>
      </c>
      <c r="C53" s="17">
        <v>1500</v>
      </c>
      <c r="D53" s="13" t="s">
        <v>78</v>
      </c>
      <c r="E53" s="56">
        <v>2000</v>
      </c>
      <c r="F53" s="51"/>
      <c r="H53" s="40" t="s">
        <v>94</v>
      </c>
    </row>
    <row r="54" spans="1:8" ht="18" customHeight="1" x14ac:dyDescent="0.25">
      <c r="A54" s="7" t="s">
        <v>79</v>
      </c>
      <c r="B54" s="11" t="s">
        <v>27</v>
      </c>
      <c r="C54" s="17">
        <v>5000</v>
      </c>
      <c r="D54" s="13" t="s">
        <v>27</v>
      </c>
      <c r="E54" s="56">
        <v>5000</v>
      </c>
      <c r="F54" s="51"/>
      <c r="G54" s="6" t="s">
        <v>100</v>
      </c>
      <c r="H54" s="40" t="s">
        <v>88</v>
      </c>
    </row>
    <row r="55" spans="1:8" x14ac:dyDescent="0.25">
      <c r="A55" s="72" t="s">
        <v>79</v>
      </c>
      <c r="B55" s="11" t="s">
        <v>80</v>
      </c>
      <c r="C55" s="17">
        <v>1750</v>
      </c>
      <c r="D55" s="13" t="s">
        <v>80</v>
      </c>
      <c r="E55" s="56">
        <v>2000</v>
      </c>
      <c r="F55" s="51"/>
      <c r="G55" s="6" t="s">
        <v>100</v>
      </c>
      <c r="H55" s="40" t="s">
        <v>91</v>
      </c>
    </row>
    <row r="56" spans="1:8" x14ac:dyDescent="0.25">
      <c r="A56" s="72"/>
      <c r="B56" s="46" t="s">
        <v>81</v>
      </c>
      <c r="C56" s="65">
        <v>1750</v>
      </c>
      <c r="D56" s="36" t="s">
        <v>81</v>
      </c>
      <c r="E56" s="57">
        <v>2000</v>
      </c>
      <c r="F56" s="60">
        <v>2000</v>
      </c>
      <c r="G56" s="43" t="s">
        <v>99</v>
      </c>
      <c r="H56" s="43" t="s">
        <v>91</v>
      </c>
    </row>
    <row r="57" spans="1:8" x14ac:dyDescent="0.25">
      <c r="A57" s="3" t="s">
        <v>46</v>
      </c>
      <c r="B57" s="70"/>
      <c r="C57" s="71"/>
      <c r="D57" s="71"/>
      <c r="E57" s="71"/>
      <c r="F57" s="51"/>
      <c r="H57" s="40"/>
    </row>
    <row r="58" spans="1:8" x14ac:dyDescent="0.25">
      <c r="A58" s="1" t="s">
        <v>21</v>
      </c>
      <c r="B58" s="11"/>
      <c r="C58" s="14"/>
      <c r="D58" s="13"/>
      <c r="E58" s="56">
        <v>3500</v>
      </c>
      <c r="F58" s="51"/>
      <c r="H58" s="40"/>
    </row>
    <row r="59" spans="1:8" x14ac:dyDescent="0.25">
      <c r="A59" s="1" t="s">
        <v>23</v>
      </c>
      <c r="B59" s="26" t="s">
        <v>82</v>
      </c>
      <c r="C59" s="14">
        <v>5000</v>
      </c>
      <c r="D59" s="13"/>
      <c r="E59" s="56">
        <v>8000</v>
      </c>
      <c r="F59" s="51"/>
      <c r="H59" s="40"/>
    </row>
    <row r="60" spans="1:8" ht="15.75" thickBot="1" x14ac:dyDescent="0.3">
      <c r="A60" s="5" t="s">
        <v>12</v>
      </c>
      <c r="B60" s="27"/>
      <c r="C60" s="28"/>
      <c r="D60" s="29"/>
      <c r="E60" s="58"/>
      <c r="F60" s="61"/>
      <c r="H60" s="40"/>
    </row>
    <row r="61" spans="1:8" x14ac:dyDescent="0.25">
      <c r="A61" s="4" t="s">
        <v>18</v>
      </c>
      <c r="B61" s="30"/>
      <c r="C61" s="31">
        <f>SUM(C4:C60)</f>
        <v>186608</v>
      </c>
      <c r="E61" s="56">
        <f>SUM(E4:E60)</f>
        <v>247000</v>
      </c>
      <c r="F61" s="51">
        <f>SUM(F4:F60)</f>
        <v>45750</v>
      </c>
      <c r="H61" s="40"/>
    </row>
    <row r="62" spans="1:8" x14ac:dyDescent="0.25">
      <c r="F62" s="51"/>
    </row>
    <row r="67" spans="2:2" x14ac:dyDescent="0.25">
      <c r="B67" t="s">
        <v>12</v>
      </c>
    </row>
  </sheetData>
  <mergeCells count="10">
    <mergeCell ref="B40:E40"/>
    <mergeCell ref="B47:E47"/>
    <mergeCell ref="A55:A56"/>
    <mergeCell ref="B57:E57"/>
    <mergeCell ref="A2:C2"/>
    <mergeCell ref="B3:C3"/>
    <mergeCell ref="D3:E3"/>
    <mergeCell ref="B26:E26"/>
    <mergeCell ref="B29:E29"/>
    <mergeCell ref="A33:A35"/>
  </mergeCells>
  <pageMargins left="0.7" right="0.7" top="0.75" bottom="0.75" header="0.3" footer="0.3"/>
  <pageSetup scale="5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Sponsors by Event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Boucher</dc:creator>
  <cp:lastModifiedBy>Allison Boucher</cp:lastModifiedBy>
  <cp:lastPrinted>2019-05-06T18:31:46Z</cp:lastPrinted>
  <dcterms:created xsi:type="dcterms:W3CDTF">2018-01-18T16:16:40Z</dcterms:created>
  <dcterms:modified xsi:type="dcterms:W3CDTF">2019-06-24T14:36:14Z</dcterms:modified>
</cp:coreProperties>
</file>