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24" windowWidth="15300" windowHeight="9504" firstSheet="32" activeTab="37"/>
  </bookViews>
  <sheets>
    <sheet name="211 S STE" sheetId="1" r:id="rId1"/>
    <sheet name="212 WOD R" sheetId="2" r:id="rId2"/>
    <sheet name="213 EDMDN" sheetId="3" r:id="rId3"/>
    <sheet name="216 CLAIR" sheetId="4" r:id="rId4"/>
    <sheet name="218 S LEO" sheetId="5" r:id="rId5"/>
    <sheet name="314 R IS" sheetId="6" r:id="rId6"/>
    <sheet name="328 PHLBG" sheetId="7" r:id="rId7"/>
    <sheet name="329 ARMST" sheetId="8" r:id="rId8"/>
    <sheet name="334 HIWTR" sheetId="9" r:id="rId9"/>
    <sheet name="351 LACOL" sheetId="10" r:id="rId10"/>
    <sheet name="354 STAN" sheetId="11" r:id="rId11"/>
    <sheet name="381 LACO1" sheetId="12" r:id="rId12"/>
    <sheet name="382 LACO3" sheetId="13" r:id="rId13"/>
    <sheet name="409 CORNW" sheetId="14" r:id="rId14"/>
    <sheet name="410 F ERI" sheetId="15" r:id="rId15"/>
    <sheet name="411 F FRA" sheetId="16" r:id="rId16"/>
    <sheet name="425 NIA R" sheetId="17" r:id="rId17"/>
    <sheet name="427 NIA Q" sheetId="18" r:id="rId18"/>
    <sheet name="439 PRSCT" sheetId="19" r:id="rId19"/>
    <sheet name="440 SARNI" sheetId="20" r:id="rId20"/>
    <sheet name="441 SS MA" sheetId="21" r:id="rId21"/>
    <sheet name="452 WIND" sheetId="22" r:id="rId22"/>
    <sheet name="456 LAND" sheetId="23" r:id="rId23"/>
    <sheet name="472 RNY R" sheetId="24" r:id="rId24"/>
    <sheet name="498 TOR" sheetId="25" r:id="rId25"/>
    <sheet name="502 EMERW" sheetId="26" r:id="rId26"/>
    <sheet name="505 SPRAG" sheetId="27" r:id="rId27"/>
    <sheet name="507 BOISN" sheetId="28" r:id="rId28"/>
    <sheet name="602 N PTL" sheetId="29" r:id="rId29"/>
    <sheet name="705 COUTT" sheetId="30" r:id="rId30"/>
    <sheet name="707 CARW" sheetId="31" r:id="rId31"/>
    <sheet name="802 ROSVL" sheetId="32" r:id="rId32"/>
    <sheet name="803 ALDER" sheetId="33" r:id="rId33"/>
    <sheet name="813 P HWY" sheetId="34" r:id="rId34"/>
    <sheet name="817 HUNTG" sheetId="35" r:id="rId35"/>
    <sheet name="818 KINGS" sheetId="36" r:id="rId36"/>
    <sheet name="819 OSOYS" sheetId="37" r:id="rId37"/>
    <sheet name="842 DOUG" sheetId="38" r:id="rId38"/>
  </sheets>
  <externalReferences>
    <externalReference r:id="rId41"/>
  </externalReferences>
  <definedNames>
    <definedName name="SHEET1">#REF!</definedName>
  </definedNames>
  <calcPr fullCalcOnLoad="1"/>
</workbook>
</file>

<file path=xl/sharedStrings.xml><?xml version="1.0" encoding="utf-8"?>
<sst xmlns="http://schemas.openxmlformats.org/spreadsheetml/2006/main" count="2128" uniqueCount="92">
  <si>
    <t>INTERNATIONAL TRAVEL</t>
  </si>
  <si>
    <t>VOYAGES INTERNATIONAUX</t>
  </si>
  <si>
    <t>TABLE 1A. AMERICAN VEHICLES ENTERING CANADA</t>
  </si>
  <si>
    <t>TABLEAU 1A. VÉHICULES AMÉRICAINS ENTRANT AU CANADA</t>
  </si>
  <si>
    <t>AUTOMOBILES</t>
  </si>
  <si>
    <t>TRUCKS</t>
  </si>
  <si>
    <t>OTHER</t>
  </si>
  <si>
    <t>TOTAL</t>
  </si>
  <si>
    <t>MONTH /</t>
  </si>
  <si>
    <t>SAME-DAY</t>
  </si>
  <si>
    <t>1 NIGHT</t>
  </si>
  <si>
    <t>2+ NIGHTS</t>
  </si>
  <si>
    <t>CAMIONS</t>
  </si>
  <si>
    <t>AUTRES</t>
  </si>
  <si>
    <t>MOIS /</t>
  </si>
  <si>
    <t>QUARTER</t>
  </si>
  <si>
    <t>MÊME JOUR</t>
  </si>
  <si>
    <t>1 NUIT</t>
  </si>
  <si>
    <t>2 NUITS OU +</t>
  </si>
  <si>
    <t>TRIMESTRE</t>
  </si>
  <si>
    <t>January</t>
  </si>
  <si>
    <t>janvier</t>
  </si>
  <si>
    <t>February</t>
  </si>
  <si>
    <t>février</t>
  </si>
  <si>
    <t>March</t>
  </si>
  <si>
    <t>mars</t>
  </si>
  <si>
    <t>Qtr 1</t>
  </si>
  <si>
    <t>trim 1</t>
  </si>
  <si>
    <t>April</t>
  </si>
  <si>
    <t>avril</t>
  </si>
  <si>
    <t>May</t>
  </si>
  <si>
    <t>mai</t>
  </si>
  <si>
    <t>June</t>
  </si>
  <si>
    <t>juin</t>
  </si>
  <si>
    <t>Qtr 2</t>
  </si>
  <si>
    <t>trim 2</t>
  </si>
  <si>
    <t>July</t>
  </si>
  <si>
    <t>juillet</t>
  </si>
  <si>
    <t>August</t>
  </si>
  <si>
    <t>août</t>
  </si>
  <si>
    <t>September</t>
  </si>
  <si>
    <t>septembre</t>
  </si>
  <si>
    <t>Qtr 3</t>
  </si>
  <si>
    <t>trim 3</t>
  </si>
  <si>
    <t>October</t>
  </si>
  <si>
    <t>octobre</t>
  </si>
  <si>
    <t>November</t>
  </si>
  <si>
    <t>novembre</t>
  </si>
  <si>
    <t>December</t>
  </si>
  <si>
    <t>décembre</t>
  </si>
  <si>
    <t>Qtr 4</t>
  </si>
  <si>
    <t>trim 4</t>
  </si>
  <si>
    <t>Year</t>
  </si>
  <si>
    <t>année</t>
  </si>
  <si>
    <t>ST. STEPHEN</t>
  </si>
  <si>
    <t>WOODSTOCK ROAD</t>
  </si>
  <si>
    <t>EDMUNDSTON</t>
  </si>
  <si>
    <t>CLAIR</t>
  </si>
  <si>
    <t>ST. LEONARD</t>
  </si>
  <si>
    <t>ROCK ISLAND ROUTE 55</t>
  </si>
  <si>
    <t>PHILLIPSBURG</t>
  </si>
  <si>
    <t>ARMSTRONG</t>
  </si>
  <si>
    <t>HIGHWATER</t>
  </si>
  <si>
    <t>LACOLLE ROUTE 15</t>
  </si>
  <si>
    <t>STANHOPE</t>
  </si>
  <si>
    <t>LACOLLE ROUTE 221</t>
  </si>
  <si>
    <t>LACOLLE ROUTE 223</t>
  </si>
  <si>
    <t>CORNWALL</t>
  </si>
  <si>
    <t>FORT ERIE</t>
  </si>
  <si>
    <t>FORT FRANCES</t>
  </si>
  <si>
    <t>NIAGARA FALLS RAINBOW</t>
  </si>
  <si>
    <t>NIAGARA FALLS QUEENSTON</t>
  </si>
  <si>
    <t>PRESCOTT</t>
  </si>
  <si>
    <t>SARNIA</t>
  </si>
  <si>
    <t>SAULT STE. MARIE</t>
  </si>
  <si>
    <t>Windsor - Combined Bridge &amp; Tunnel As Of Apri</t>
  </si>
  <si>
    <t>LANSDOWNE</t>
  </si>
  <si>
    <t>RAINY RIVER</t>
  </si>
  <si>
    <t>TORONTO SEAPORT/ISLAND AIRPORT</t>
  </si>
  <si>
    <t>EMERSON-WEST LYNNE</t>
  </si>
  <si>
    <t>SPRAGUE</t>
  </si>
  <si>
    <t>BOISSEVAIN</t>
  </si>
  <si>
    <t>NORTH PORTAL</t>
  </si>
  <si>
    <t>COUTTS</t>
  </si>
  <si>
    <t>CARWAY</t>
  </si>
  <si>
    <t>ROOSVILLE</t>
  </si>
  <si>
    <t>ALDERGROVE</t>
  </si>
  <si>
    <t>PACIFIC HIGHWAY</t>
  </si>
  <si>
    <t>HUNTINGDON</t>
  </si>
  <si>
    <t>KINGSGATE</t>
  </si>
  <si>
    <t>OSOYOOS</t>
  </si>
  <si>
    <t>DOUGLAS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</si>
</sst>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i/>
      <sz val="10"/>
      <color indexed="8"/>
      <name val="Arial"/>
      <family val="2"/>
    </font>
    <font>
      <b/>
      <i/>
      <u val="singleAccounting"/>
      <sz val="12"/>
      <color indexed="8"/>
      <name val="Arial"/>
      <family val="2"/>
    </font>
    <font>
      <b/>
      <u val="doub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55" applyFont="1" applyAlignment="1">
      <alignment horizontal="left"/>
      <protection/>
    </xf>
    <xf numFmtId="0" fontId="18" fillId="0" borderId="0" xfId="55">
      <alignment/>
      <protection/>
    </xf>
    <xf numFmtId="0" fontId="19" fillId="0" borderId="0" xfId="55" applyFont="1" applyAlignment="1">
      <alignment horizontal="right"/>
      <protection/>
    </xf>
    <xf numFmtId="0" fontId="19" fillId="0" borderId="0" xfId="55" applyFont="1" applyAlignment="1">
      <alignment horizontal="center"/>
      <protection/>
    </xf>
    <xf numFmtId="0" fontId="19" fillId="0" borderId="10" xfId="55" applyFont="1" applyBorder="1" applyAlignment="1">
      <alignment horizontal="center"/>
      <protection/>
    </xf>
    <xf numFmtId="0" fontId="19" fillId="0" borderId="10" xfId="55" applyFont="1" applyBorder="1" applyAlignment="1">
      <alignment horizontal="center"/>
      <protection/>
    </xf>
    <xf numFmtId="0" fontId="19" fillId="0" borderId="11" xfId="55" applyFont="1" applyBorder="1" applyAlignment="1">
      <alignment horizontal="center"/>
      <protection/>
    </xf>
    <xf numFmtId="0" fontId="19" fillId="0" borderId="12" xfId="55" applyFont="1" applyBorder="1" applyAlignment="1">
      <alignment horizontal="center"/>
      <protection/>
    </xf>
    <xf numFmtId="0" fontId="19" fillId="0" borderId="13" xfId="55" applyFont="1" applyBorder="1" applyAlignment="1">
      <alignment horizontal="center"/>
      <protection/>
    </xf>
    <xf numFmtId="0" fontId="19" fillId="0" borderId="14" xfId="55" applyFont="1" applyBorder="1" applyAlignment="1">
      <alignment horizontal="center"/>
      <protection/>
    </xf>
    <xf numFmtId="0" fontId="19" fillId="0" borderId="15" xfId="55" applyFont="1" applyBorder="1" applyAlignment="1">
      <alignment horizontal="center"/>
      <protection/>
    </xf>
    <xf numFmtId="0" fontId="19" fillId="0" borderId="16" xfId="55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19" fillId="0" borderId="17" xfId="55" applyFont="1" applyBorder="1" applyAlignment="1">
      <alignment horizontal="center"/>
      <protection/>
    </xf>
    <xf numFmtId="0" fontId="19" fillId="0" borderId="18" xfId="55" applyFont="1" applyBorder="1" applyAlignment="1">
      <alignment horizontal="center"/>
      <protection/>
    </xf>
    <xf numFmtId="0" fontId="19" fillId="0" borderId="19" xfId="55" applyFont="1" applyBorder="1" applyAlignment="1">
      <alignment horizontal="center"/>
      <protection/>
    </xf>
    <xf numFmtId="0" fontId="18" fillId="0" borderId="10" xfId="55" applyBorder="1">
      <alignment/>
      <protection/>
    </xf>
    <xf numFmtId="0" fontId="18" fillId="0" borderId="20" xfId="55" applyBorder="1">
      <alignment/>
      <protection/>
    </xf>
    <xf numFmtId="0" fontId="18" fillId="0" borderId="21" xfId="55" applyBorder="1">
      <alignment/>
      <protection/>
    </xf>
    <xf numFmtId="0" fontId="18" fillId="0" borderId="11" xfId="55" applyBorder="1">
      <alignment/>
      <protection/>
    </xf>
    <xf numFmtId="0" fontId="18" fillId="0" borderId="12" xfId="55" applyBorder="1">
      <alignment/>
      <protection/>
    </xf>
    <xf numFmtId="0" fontId="20" fillId="0" borderId="13" xfId="55" applyFont="1" applyBorder="1" applyAlignment="1">
      <alignment horizontal="left"/>
      <protection/>
    </xf>
    <xf numFmtId="3" fontId="18" fillId="0" borderId="13" xfId="55" applyNumberFormat="1" applyBorder="1">
      <alignment/>
      <protection/>
    </xf>
    <xf numFmtId="3" fontId="18" fillId="0" borderId="18" xfId="55" applyNumberFormat="1" applyBorder="1">
      <alignment/>
      <protection/>
    </xf>
    <xf numFmtId="3" fontId="18" fillId="0" borderId="19" xfId="55" applyNumberFormat="1" applyBorder="1">
      <alignment/>
      <protection/>
    </xf>
    <xf numFmtId="3" fontId="18" fillId="0" borderId="0" xfId="55" applyNumberFormat="1" applyBorder="1">
      <alignment/>
      <protection/>
    </xf>
    <xf numFmtId="0" fontId="20" fillId="0" borderId="17" xfId="55" applyFont="1" applyBorder="1" applyAlignment="1">
      <alignment horizontal="right"/>
      <protection/>
    </xf>
    <xf numFmtId="0" fontId="18" fillId="0" borderId="13" xfId="55" applyBorder="1">
      <alignment/>
      <protection/>
    </xf>
    <xf numFmtId="0" fontId="18" fillId="0" borderId="17" xfId="55" applyBorder="1">
      <alignment/>
      <protection/>
    </xf>
    <xf numFmtId="0" fontId="21" fillId="0" borderId="13" xfId="55" applyFont="1" applyBorder="1" applyAlignment="1">
      <alignment horizontal="left"/>
      <protection/>
    </xf>
    <xf numFmtId="3" fontId="21" fillId="0" borderId="13" xfId="55" applyNumberFormat="1" applyFont="1" applyBorder="1" applyAlignment="1">
      <alignment/>
      <protection/>
    </xf>
    <xf numFmtId="3" fontId="21" fillId="0" borderId="18" xfId="55" applyNumberFormat="1" applyFont="1" applyBorder="1" applyAlignment="1">
      <alignment/>
      <protection/>
    </xf>
    <xf numFmtId="3" fontId="21" fillId="0" borderId="19" xfId="55" applyNumberFormat="1" applyFont="1" applyBorder="1" applyAlignment="1">
      <alignment/>
      <protection/>
    </xf>
    <xf numFmtId="3" fontId="21" fillId="0" borderId="0" xfId="55" applyNumberFormat="1" applyFont="1" applyBorder="1" applyAlignment="1">
      <alignment/>
      <protection/>
    </xf>
    <xf numFmtId="0" fontId="21" fillId="0" borderId="17" xfId="55" applyFont="1" applyBorder="1" applyAlignment="1">
      <alignment horizontal="right"/>
      <protection/>
    </xf>
    <xf numFmtId="0" fontId="22" fillId="0" borderId="10" xfId="55" applyFont="1" applyBorder="1" applyAlignment="1">
      <alignment horizontal="left"/>
      <protection/>
    </xf>
    <xf numFmtId="3" fontId="22" fillId="0" borderId="10" xfId="55" applyNumberFormat="1" applyFont="1" applyBorder="1" applyAlignment="1">
      <alignment/>
      <protection/>
    </xf>
    <xf numFmtId="3" fontId="22" fillId="0" borderId="20" xfId="55" applyNumberFormat="1" applyFont="1" applyBorder="1" applyAlignment="1">
      <alignment/>
      <protection/>
    </xf>
    <xf numFmtId="3" fontId="22" fillId="0" borderId="21" xfId="55" applyNumberFormat="1" applyFont="1" applyBorder="1" applyAlignment="1">
      <alignment/>
      <protection/>
    </xf>
    <xf numFmtId="3" fontId="22" fillId="0" borderId="11" xfId="55" applyNumberFormat="1" applyFont="1" applyBorder="1" applyAlignment="1">
      <alignment/>
      <protection/>
    </xf>
    <xf numFmtId="0" fontId="22" fillId="0" borderId="12" xfId="55" applyFont="1" applyBorder="1" applyAlignment="1">
      <alignment horizontal="right"/>
      <protection/>
    </xf>
    <xf numFmtId="0" fontId="18" fillId="0" borderId="22" xfId="55" applyBorder="1">
      <alignment/>
      <protection/>
    </xf>
    <xf numFmtId="0" fontId="18" fillId="0" borderId="23" xfId="55" applyBorder="1">
      <alignment/>
      <protection/>
    </xf>
    <xf numFmtId="0" fontId="18" fillId="0" borderId="24" xfId="55" applyBorder="1">
      <alignment/>
      <protection/>
    </xf>
    <xf numFmtId="0" fontId="18" fillId="0" borderId="25" xfId="55" applyBorder="1">
      <alignment/>
      <protection/>
    </xf>
    <xf numFmtId="0" fontId="18" fillId="0" borderId="26" xfId="55" applyBorder="1">
      <alignment/>
      <protection/>
    </xf>
    <xf numFmtId="0" fontId="18" fillId="0" borderId="0" xfId="55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tces01\its_ctces\Data\FC\SAS_XL_Imports\XL_IMPORT_Tab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91 BV CR"/>
      <sheetName val="-92 DAWSN"/>
      <sheetName val="-80 IQAL"/>
      <sheetName val="-93 O CRO"/>
      <sheetName val="-94 PLE C"/>
      <sheetName val="-90 WHITE"/>
      <sheetName val="001 AMH"/>
      <sheetName val="008 DGY"/>
      <sheetName val="009 HALFX"/>
      <sheetName val="010 KTV"/>
      <sheetName val="011 LIVPL"/>
      <sheetName val="013 LUNEN"/>
      <sheetName val="015 NGLAS"/>
      <sheetName val="019 P HAW"/>
      <sheetName val="020 SHEL"/>
      <sheetName val="021 SYDNY"/>
      <sheetName val="022 TRUR"/>
      <sheetName val="025 YARM"/>
      <sheetName val="101 CHRLN"/>
      <sheetName val="102 SUMSD"/>
      <sheetName val="214 ANDO"/>
      <sheetName val="201 BATH"/>
      <sheetName val="228 BLOOM"/>
      <sheetName val="225 CPBLO"/>
      <sheetName val="221 CAR"/>
      <sheetName val="215 CENTV"/>
      <sheetName val="216 CLAIR"/>
      <sheetName val="222 DALH"/>
      <sheetName val="213 EDMDN"/>
      <sheetName val="234 FOR C"/>
      <sheetName val="235 FOSTV"/>
      <sheetName val="233 FO FL"/>
      <sheetName val="204 FREDN"/>
      <sheetName val="237 GILSP"/>
      <sheetName val="217 GR FL"/>
      <sheetName val="224 GR MA"/>
      <sheetName val="205 MCAD"/>
      <sheetName val="230 MILTN"/>
      <sheetName val="207 MIRAM"/>
      <sheetName val="206 MONCT"/>
      <sheetName val="219 RIV C"/>
      <sheetName val="210 S JHN"/>
      <sheetName val="209 S AND"/>
      <sheetName val="231 S CRO"/>
      <sheetName val="218 S LEO"/>
      <sheetName val="211 S STE"/>
      <sheetName val="239 SSTEB"/>
      <sheetName val="212 WOD R"/>
      <sheetName val="366 ABER"/>
      <sheetName val="329 ARMST"/>
      <sheetName val="355 BA CO"/>
      <sheetName val="367 BEEBE"/>
      <sheetName val="363 CAP M"/>
      <sheetName val="368 CHRTV"/>
      <sheetName val="301 CHICT"/>
      <sheetName val="338 CLARV"/>
      <sheetName val="365 CO HI"/>
      <sheetName val="356 COWAN"/>
      <sheetName val="335 DAAQM"/>
      <sheetName val="303 DRUMM"/>
      <sheetName val="330 DUND"/>
      <sheetName val="362 E HER"/>
      <sheetName val="369 E PIN"/>
      <sheetName val="324 FRK C"/>
      <sheetName val="332 FREL"/>
      <sheetName val="304 GASPE"/>
      <sheetName val="371 GL SU"/>
      <sheetName val="305 GRANB"/>
      <sheetName val="333 HEMFD"/>
      <sheetName val="302 HERDN"/>
      <sheetName val="364 HER R"/>
      <sheetName val="334 HIWTR"/>
      <sheetName val="307 HUNTG"/>
      <sheetName val="372 JAM L"/>
      <sheetName val="311 JEANL"/>
      <sheetName val="342 JOLT"/>
      <sheetName val="339 BAIE"/>
      <sheetName val="308 L MEG"/>
      <sheetName val="341 L MEM"/>
      <sheetName val="343 LACH"/>
      <sheetName val="351 LACOL"/>
      <sheetName val="381 LACO1"/>
      <sheetName val="382 LACO3"/>
      <sheetName val="348 LEVIS"/>
      <sheetName val="336 MAGOG"/>
      <sheetName val="319 MATN"/>
      <sheetName val="344 MONT"/>
      <sheetName val="399 MIRBL"/>
      <sheetName val="396 P E T"/>
      <sheetName val="398 MTL S"/>
      <sheetName val="374 MOR L"/>
      <sheetName val="337 NOYAN"/>
      <sheetName val="328 PHLBG"/>
      <sheetName val="331 POHEN"/>
      <sheetName val="312 QUEBC"/>
      <sheetName val="345 RICH"/>
      <sheetName val="313 RIMSK"/>
      <sheetName val="340 RIV L"/>
      <sheetName val="395 RRMT"/>
      <sheetName val="384 RI143"/>
      <sheetName val="314 R IS"/>
      <sheetName val="349 RYN"/>
      <sheetName val="361 S ILE"/>
      <sheetName val="315 SHAW"/>
      <sheetName val="316 SHER"/>
      <sheetName val="317 SOREL"/>
      <sheetName val="370 S HUB"/>
      <sheetName val="320 S HYC"/>
      <sheetName val="321 S JEA"/>
      <sheetName val="346 S JER"/>
      <sheetName val="375 S PAM"/>
      <sheetName val="354 STAN"/>
      <sheetName val="380 S AUR"/>
      <sheetName val="318 SUT"/>
      <sheetName val="347 T MIN"/>
      <sheetName val="322 TS RV"/>
      <sheetName val="352 TT RV"/>
      <sheetName val="350 VLDOR"/>
      <sheetName val="323 VALFD"/>
      <sheetName val="327 VTV"/>
      <sheetName val="309 WOBRN"/>
      <sheetName val="401 AMHER"/>
      <sheetName val="494 ANPR"/>
      <sheetName val="459 BAR"/>
      <sheetName val="400 BASWD"/>
      <sheetName val="402 BELVL"/>
      <sheetName val="460 BRACE"/>
      <sheetName val="480 BRAMP"/>
      <sheetName val="404 BRANT"/>
      <sheetName val="405 BROCK"/>
      <sheetName val="406 CHATM"/>
      <sheetName val="461 COB"/>
      <sheetName val="407 COBRG"/>
      <sheetName val="408 COLWD"/>
      <sheetName val="409 CORNW"/>
      <sheetName val="412 CY IS"/>
      <sheetName val="482 DUNNV"/>
      <sheetName val="410 F ERI"/>
      <sheetName val="411 F FRA"/>
      <sheetName val="414 GANAN"/>
      <sheetName val="483 GEORG"/>
      <sheetName val="415 GODRH"/>
      <sheetName val="418 GO BY"/>
      <sheetName val="416 GUEL"/>
      <sheetName val="417 HAMLN"/>
      <sheetName val="484 HAN"/>
      <sheetName val="419 KENRA"/>
      <sheetName val="420 KINGN"/>
      <sheetName val="421 KITCH"/>
      <sheetName val="456 LAND"/>
      <sheetName val="464 LEAMN"/>
      <sheetName val="422 LDY"/>
      <sheetName val="485 LI CU"/>
      <sheetName val="423 LONDN"/>
      <sheetName val="431 MCDOC"/>
      <sheetName val="496 MEL B"/>
      <sheetName val="424 MIDLD"/>
      <sheetName val="489 NANT"/>
      <sheetName val="486 NMKT"/>
      <sheetName val="427 NIA Q"/>
      <sheetName val="425 NIA R"/>
      <sheetName val="426 NIA W"/>
      <sheetName val="428 N BAY"/>
      <sheetName val="476 OAK"/>
      <sheetName val="429 ORILI"/>
      <sheetName val="430 OSHWA"/>
      <sheetName val="432 OWN S"/>
      <sheetName val="434 PARSD"/>
      <sheetName val="448 PEL I"/>
      <sheetName val="469 PEM"/>
      <sheetName val="470 PERTH"/>
      <sheetName val="435 PETRH"/>
      <sheetName val="455 PGN R"/>
      <sheetName val="458 P ALX"/>
      <sheetName val="471 P COL"/>
      <sheetName val="477 PR PO"/>
      <sheetName val="439 PRSCT"/>
      <sheetName val="472 RNY R"/>
      <sheetName val="473 RENF"/>
      <sheetName val="478 RCH L"/>
      <sheetName val="488 SAG L"/>
      <sheetName val="490 S BY"/>
      <sheetName val="493 S P L"/>
      <sheetName val="440 SARNI"/>
      <sheetName val="441 SS MA"/>
      <sheetName val="442 SIMC"/>
      <sheetName val="474 S FA"/>
      <sheetName val="499 SOMB"/>
      <sheetName val="466 STHPT"/>
      <sheetName val="445 ST C"/>
      <sheetName val="446 ST T"/>
      <sheetName val="443 STRAT"/>
      <sheetName val="444 SUDBY"/>
      <sheetName val="457 THOR"/>
      <sheetName val="437 THNBY"/>
      <sheetName val="447 TILLS"/>
      <sheetName val="467 TIMMN"/>
      <sheetName val="497 TORT1"/>
      <sheetName val="465 TORT3"/>
      <sheetName val="498 TOR"/>
      <sheetName val="449 TRENT"/>
      <sheetName val="450 WALLC"/>
      <sheetName val="495 WAL I"/>
      <sheetName val="451 WELLN"/>
      <sheetName val="452 WIND"/>
      <sheetName val="492 WOOD"/>
      <sheetName val="507 BOISN"/>
      <sheetName val="501 BRAND"/>
      <sheetName val="510 CARTW"/>
      <sheetName val="511 CHRHL"/>
      <sheetName val="508 COULT"/>
      <sheetName val="509 CRY C"/>
      <sheetName val="502 EMERW"/>
      <sheetName val="512 GDLND"/>
      <sheetName val="503 GRTNA"/>
      <sheetName val="513 LENA"/>
      <sheetName val="514 LYLTN"/>
      <sheetName val="515 PINEY"/>
      <sheetName val="516 SNOFL"/>
      <sheetName val="517 S JUN"/>
      <sheetName val="505 SPRAG"/>
      <sheetName val="518 TOLTI"/>
      <sheetName val="519 WINGT"/>
      <sheetName val="520 WINKL"/>
      <sheetName val="504 WINPG"/>
      <sheetName val="612 BG BV"/>
      <sheetName val="613 CARIE"/>
      <sheetName val="614 CLIMX"/>
      <sheetName val="615 CORON"/>
      <sheetName val="610 ESTV"/>
      <sheetName val="605 JOHND"/>
      <sheetName val="616 MONCH"/>
      <sheetName val="601 MOO J"/>
      <sheetName val="602 N PTL"/>
      <sheetName val="607 NTHGT"/>
      <sheetName val="617 OUNGR"/>
      <sheetName val="603 P ALB"/>
      <sheetName val="604 REGNA"/>
      <sheetName val="618 REGWY"/>
      <sheetName val="608 SW CU"/>
      <sheetName val="619 TORQ"/>
      <sheetName val="620 W P R"/>
      <sheetName val="611 WEY"/>
      <sheetName val="621 WIL C"/>
      <sheetName val="706 ADEN"/>
      <sheetName val="701 CALG"/>
      <sheetName val="707 CARW"/>
      <sheetName val="708 CH MN"/>
      <sheetName val="705 COUTT"/>
      <sheetName val="709 DEL B"/>
      <sheetName val="702 EDMON"/>
      <sheetName val="703 LETHB"/>
      <sheetName val="704 MED H"/>
      <sheetName val="711 W HOR"/>
      <sheetName val="803 ALDER"/>
      <sheetName val="806 BED H"/>
      <sheetName val="815 BO BA"/>
      <sheetName val="821 CAM R"/>
      <sheetName val="822 CARSN"/>
      <sheetName val="816 CASC"/>
      <sheetName val="829 CHILW"/>
      <sheetName val="832 CHOPK"/>
      <sheetName val="830 COURT"/>
      <sheetName val="801 CRNBK"/>
      <sheetName val="842 DOUG"/>
      <sheetName val="817 HUNTG"/>
      <sheetName val="814 KAMP"/>
      <sheetName val="831 KELOW"/>
      <sheetName val="818 KINGS"/>
      <sheetName val="827 KITMT"/>
      <sheetName val="833 MIDWY"/>
      <sheetName val="804 NANMO"/>
      <sheetName val="834 NELWY"/>
      <sheetName val="819 OSOYS"/>
      <sheetName val="813 P HWY"/>
      <sheetName val="836 PATSN"/>
      <sheetName val="807 PENTN"/>
      <sheetName val="825 P ALB"/>
      <sheetName val="826 POW R"/>
      <sheetName val="820 P GEO"/>
      <sheetName val="808 PR RU"/>
      <sheetName val="802 ROSVL"/>
      <sheetName val="837 RYKTS"/>
      <sheetName val="838 SIDNY"/>
      <sheetName val="839 STEWT"/>
      <sheetName val="812 TRAIL"/>
      <sheetName val="809 VAN A"/>
      <sheetName val="810 VAN S"/>
      <sheetName val="811 VIC"/>
      <sheetName val="840 WAN"/>
      <sheetName val="921 ARGNT"/>
      <sheetName val="915 BOTWD"/>
      <sheetName val="920 BURIN"/>
      <sheetName val="900 CLARN"/>
      <sheetName val="911 CO BR"/>
      <sheetName val="919 FORTN"/>
      <sheetName val="912 GANDR"/>
      <sheetName val="913 GO BY"/>
      <sheetName val="923 GR BK"/>
      <sheetName val="910 GRFAL"/>
      <sheetName val="922 H GR"/>
      <sheetName val="917 PT BA"/>
      <sheetName val="914 S JNS"/>
      <sheetName val="918 STEPH"/>
      <sheetName val="TERRE-NEUVE"/>
      <sheetName val="COLOMBIE-BRITANNIQUE"/>
      <sheetName val="ALBERTA"/>
      <sheetName val="SASKATCHEWAN"/>
      <sheetName val="MANITOBA"/>
      <sheetName val="ONTARIO"/>
      <sheetName val="QUÉBEC"/>
      <sheetName val="NOUVEAU-BRUNSWICK"/>
      <sheetName val="ÎLE-DU-PRINCE-ÉDOUARD"/>
      <sheetName val="NOUVELLE-ÉCOSSE"/>
      <sheetName val="TERRITOIRE DU YUKON"/>
      <sheetName val="CAN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3427</v>
      </c>
      <c r="C8" s="24">
        <v>108</v>
      </c>
      <c r="D8" s="24">
        <v>387</v>
      </c>
      <c r="E8" s="25">
        <v>3922</v>
      </c>
      <c r="F8" s="26">
        <v>0</v>
      </c>
      <c r="G8" s="23">
        <v>1</v>
      </c>
      <c r="H8" s="23">
        <v>3923</v>
      </c>
      <c r="I8" s="27" t="s">
        <v>21</v>
      </c>
    </row>
    <row r="9" spans="1:9" ht="12.75">
      <c r="A9" s="22" t="s">
        <v>22</v>
      </c>
      <c r="B9" s="23">
        <v>3266</v>
      </c>
      <c r="C9" s="24">
        <v>80</v>
      </c>
      <c r="D9" s="24">
        <v>474</v>
      </c>
      <c r="E9" s="25">
        <v>3820</v>
      </c>
      <c r="F9" s="26">
        <v>0</v>
      </c>
      <c r="G9" s="23">
        <v>1</v>
      </c>
      <c r="H9" s="23">
        <v>3821</v>
      </c>
      <c r="I9" s="27" t="s">
        <v>23</v>
      </c>
    </row>
    <row r="10" spans="1:9" ht="12.75">
      <c r="A10" s="22" t="s">
        <v>24</v>
      </c>
      <c r="B10" s="23">
        <v>3611</v>
      </c>
      <c r="C10" s="24">
        <v>108</v>
      </c>
      <c r="D10" s="24">
        <v>584</v>
      </c>
      <c r="E10" s="25">
        <v>4303</v>
      </c>
      <c r="F10" s="26">
        <v>0</v>
      </c>
      <c r="G10" s="23">
        <v>3</v>
      </c>
      <c r="H10" s="23">
        <v>4306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10304</v>
      </c>
      <c r="C12" s="32">
        <f t="shared" si="0"/>
        <v>296</v>
      </c>
      <c r="D12" s="32">
        <f t="shared" si="0"/>
        <v>1445</v>
      </c>
      <c r="E12" s="33">
        <f t="shared" si="0"/>
        <v>12045</v>
      </c>
      <c r="F12" s="34">
        <f t="shared" si="0"/>
        <v>0</v>
      </c>
      <c r="G12" s="31">
        <f t="shared" si="0"/>
        <v>5</v>
      </c>
      <c r="H12" s="31">
        <f t="shared" si="0"/>
        <v>12050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3100</v>
      </c>
      <c r="C15" s="24">
        <v>134</v>
      </c>
      <c r="D15" s="24">
        <v>1036</v>
      </c>
      <c r="E15" s="25">
        <v>4270</v>
      </c>
      <c r="F15" s="26">
        <v>0</v>
      </c>
      <c r="G15" s="23">
        <v>5</v>
      </c>
      <c r="H15" s="23">
        <v>4275</v>
      </c>
      <c r="I15" s="27" t="s">
        <v>29</v>
      </c>
    </row>
    <row r="16" spans="1:9" ht="12.75">
      <c r="A16" s="22" t="s">
        <v>30</v>
      </c>
      <c r="B16" s="23">
        <v>3333</v>
      </c>
      <c r="C16" s="24">
        <v>154</v>
      </c>
      <c r="D16" s="24">
        <v>1824</v>
      </c>
      <c r="E16" s="25">
        <v>5311</v>
      </c>
      <c r="F16" s="26">
        <v>0</v>
      </c>
      <c r="G16" s="23">
        <v>12</v>
      </c>
      <c r="H16" s="23">
        <v>5323</v>
      </c>
      <c r="I16" s="27" t="s">
        <v>31</v>
      </c>
    </row>
    <row r="17" spans="1:9" ht="12.75">
      <c r="A17" s="22" t="s">
        <v>32</v>
      </c>
      <c r="B17" s="23">
        <v>3585</v>
      </c>
      <c r="C17" s="24">
        <v>166</v>
      </c>
      <c r="D17" s="24">
        <v>4146</v>
      </c>
      <c r="E17" s="25">
        <v>7897</v>
      </c>
      <c r="F17" s="26">
        <v>0</v>
      </c>
      <c r="G17" s="23">
        <v>95</v>
      </c>
      <c r="H17" s="23">
        <v>7992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10018</v>
      </c>
      <c r="C19" s="32">
        <f t="shared" si="1"/>
        <v>454</v>
      </c>
      <c r="D19" s="32">
        <f t="shared" si="1"/>
        <v>7006</v>
      </c>
      <c r="E19" s="33">
        <f t="shared" si="1"/>
        <v>17478</v>
      </c>
      <c r="F19" s="34">
        <f t="shared" si="1"/>
        <v>0</v>
      </c>
      <c r="G19" s="31">
        <f t="shared" si="1"/>
        <v>112</v>
      </c>
      <c r="H19" s="31">
        <f t="shared" si="1"/>
        <v>17590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3406</v>
      </c>
      <c r="C22" s="24">
        <v>228</v>
      </c>
      <c r="D22" s="24">
        <v>7391</v>
      </c>
      <c r="E22" s="25">
        <v>11025</v>
      </c>
      <c r="F22" s="26">
        <v>0</v>
      </c>
      <c r="G22" s="23">
        <v>264</v>
      </c>
      <c r="H22" s="23">
        <v>11289</v>
      </c>
      <c r="I22" s="27" t="s">
        <v>37</v>
      </c>
    </row>
    <row r="23" spans="1:9" ht="12.75">
      <c r="A23" s="22" t="s">
        <v>38</v>
      </c>
      <c r="B23" s="23">
        <v>3611</v>
      </c>
      <c r="C23" s="24">
        <v>236</v>
      </c>
      <c r="D23" s="24">
        <v>6411</v>
      </c>
      <c r="E23" s="25">
        <v>10258</v>
      </c>
      <c r="F23" s="26">
        <v>0</v>
      </c>
      <c r="G23" s="23">
        <v>180</v>
      </c>
      <c r="H23" s="23">
        <v>10438</v>
      </c>
      <c r="I23" s="27" t="s">
        <v>39</v>
      </c>
    </row>
    <row r="24" spans="1:9" ht="12.75">
      <c r="A24" s="22" t="s">
        <v>40</v>
      </c>
      <c r="B24" s="23">
        <v>3473</v>
      </c>
      <c r="C24" s="24">
        <v>195</v>
      </c>
      <c r="D24" s="24">
        <v>4128</v>
      </c>
      <c r="E24" s="25">
        <v>7796</v>
      </c>
      <c r="F24" s="26">
        <v>0</v>
      </c>
      <c r="G24" s="23">
        <v>44</v>
      </c>
      <c r="H24" s="23">
        <v>7840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10490</v>
      </c>
      <c r="C26" s="32">
        <f t="shared" si="2"/>
        <v>659</v>
      </c>
      <c r="D26" s="32">
        <f t="shared" si="2"/>
        <v>17930</v>
      </c>
      <c r="E26" s="33">
        <f t="shared" si="2"/>
        <v>29079</v>
      </c>
      <c r="F26" s="34">
        <f t="shared" si="2"/>
        <v>0</v>
      </c>
      <c r="G26" s="31">
        <f t="shared" si="2"/>
        <v>488</v>
      </c>
      <c r="H26" s="31">
        <f t="shared" si="2"/>
        <v>29567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3358</v>
      </c>
      <c r="C29" s="24">
        <v>155</v>
      </c>
      <c r="D29" s="24">
        <v>2308</v>
      </c>
      <c r="E29" s="25">
        <v>5821</v>
      </c>
      <c r="F29" s="26">
        <v>0</v>
      </c>
      <c r="G29" s="23">
        <v>12</v>
      </c>
      <c r="H29" s="23">
        <v>5833</v>
      </c>
      <c r="I29" s="27" t="s">
        <v>45</v>
      </c>
    </row>
    <row r="30" spans="1:9" ht="12.75">
      <c r="A30" s="22" t="s">
        <v>46</v>
      </c>
      <c r="B30" s="23">
        <v>3170</v>
      </c>
      <c r="C30" s="24">
        <v>92</v>
      </c>
      <c r="D30" s="24">
        <v>784</v>
      </c>
      <c r="E30" s="25">
        <v>4046</v>
      </c>
      <c r="F30" s="26">
        <v>0</v>
      </c>
      <c r="G30" s="23">
        <v>0</v>
      </c>
      <c r="H30" s="23">
        <v>4046</v>
      </c>
      <c r="I30" s="27" t="s">
        <v>47</v>
      </c>
    </row>
    <row r="31" spans="1:9" ht="12.75">
      <c r="A31" s="22" t="s">
        <v>48</v>
      </c>
      <c r="B31" s="23">
        <v>3522</v>
      </c>
      <c r="C31" s="24">
        <v>126</v>
      </c>
      <c r="D31" s="24">
        <v>820</v>
      </c>
      <c r="E31" s="25">
        <v>4468</v>
      </c>
      <c r="F31" s="26">
        <v>0</v>
      </c>
      <c r="G31" s="23">
        <v>3</v>
      </c>
      <c r="H31" s="23">
        <v>4471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10050</v>
      </c>
      <c r="C33" s="32">
        <f t="shared" si="3"/>
        <v>373</v>
      </c>
      <c r="D33" s="32">
        <f t="shared" si="3"/>
        <v>3912</v>
      </c>
      <c r="E33" s="33">
        <f t="shared" si="3"/>
        <v>14335</v>
      </c>
      <c r="F33" s="34">
        <f t="shared" si="3"/>
        <v>0</v>
      </c>
      <c r="G33" s="31">
        <f t="shared" si="3"/>
        <v>15</v>
      </c>
      <c r="H33" s="31">
        <f t="shared" si="3"/>
        <v>14350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40862</v>
      </c>
      <c r="C35" s="38">
        <f t="shared" si="4"/>
        <v>1782</v>
      </c>
      <c r="D35" s="38">
        <f t="shared" si="4"/>
        <v>30293</v>
      </c>
      <c r="E35" s="39">
        <f t="shared" si="4"/>
        <v>72937</v>
      </c>
      <c r="F35" s="40">
        <f t="shared" si="4"/>
        <v>0</v>
      </c>
      <c r="G35" s="37">
        <f t="shared" si="4"/>
        <v>620</v>
      </c>
      <c r="H35" s="37">
        <f t="shared" si="4"/>
        <v>73557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54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&amp;C211 S STE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1734</v>
      </c>
      <c r="C8" s="24">
        <v>802</v>
      </c>
      <c r="D8" s="24">
        <v>5585</v>
      </c>
      <c r="E8" s="25">
        <v>8121</v>
      </c>
      <c r="F8" s="26">
        <v>4250</v>
      </c>
      <c r="G8" s="23">
        <v>2</v>
      </c>
      <c r="H8" s="23">
        <v>12373</v>
      </c>
      <c r="I8" s="27" t="s">
        <v>21</v>
      </c>
    </row>
    <row r="9" spans="1:9" ht="12.75">
      <c r="A9" s="22" t="s">
        <v>22</v>
      </c>
      <c r="B9" s="23">
        <v>1770</v>
      </c>
      <c r="C9" s="24">
        <v>840</v>
      </c>
      <c r="D9" s="24">
        <v>6717</v>
      </c>
      <c r="E9" s="25">
        <v>9327</v>
      </c>
      <c r="F9" s="26">
        <v>4001</v>
      </c>
      <c r="G9" s="23">
        <v>2</v>
      </c>
      <c r="H9" s="23">
        <v>13330</v>
      </c>
      <c r="I9" s="27" t="s">
        <v>23</v>
      </c>
    </row>
    <row r="10" spans="1:9" ht="12.75">
      <c r="A10" s="22" t="s">
        <v>24</v>
      </c>
      <c r="B10" s="23">
        <v>1815</v>
      </c>
      <c r="C10" s="24">
        <v>861</v>
      </c>
      <c r="D10" s="24">
        <v>6480</v>
      </c>
      <c r="E10" s="25">
        <v>9156</v>
      </c>
      <c r="F10" s="26">
        <v>4460</v>
      </c>
      <c r="G10" s="23">
        <v>0</v>
      </c>
      <c r="H10" s="23">
        <v>13616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5319</v>
      </c>
      <c r="C12" s="32">
        <f t="shared" si="0"/>
        <v>2503</v>
      </c>
      <c r="D12" s="32">
        <f t="shared" si="0"/>
        <v>18782</v>
      </c>
      <c r="E12" s="33">
        <f t="shared" si="0"/>
        <v>26604</v>
      </c>
      <c r="F12" s="34">
        <f t="shared" si="0"/>
        <v>12711</v>
      </c>
      <c r="G12" s="31">
        <f t="shared" si="0"/>
        <v>4</v>
      </c>
      <c r="H12" s="31">
        <f t="shared" si="0"/>
        <v>39319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2073</v>
      </c>
      <c r="C15" s="24">
        <v>964</v>
      </c>
      <c r="D15" s="24">
        <v>9588</v>
      </c>
      <c r="E15" s="25">
        <v>12625</v>
      </c>
      <c r="F15" s="26">
        <v>4134</v>
      </c>
      <c r="G15" s="23">
        <v>6</v>
      </c>
      <c r="H15" s="23">
        <v>16765</v>
      </c>
      <c r="I15" s="27" t="s">
        <v>29</v>
      </c>
    </row>
    <row r="16" spans="1:9" ht="12.75">
      <c r="A16" s="22" t="s">
        <v>30</v>
      </c>
      <c r="B16" s="23">
        <v>2009</v>
      </c>
      <c r="C16" s="24">
        <v>937</v>
      </c>
      <c r="D16" s="24">
        <v>10392</v>
      </c>
      <c r="E16" s="25">
        <v>13338</v>
      </c>
      <c r="F16" s="26">
        <v>4097</v>
      </c>
      <c r="G16" s="23">
        <v>14</v>
      </c>
      <c r="H16" s="23">
        <v>17449</v>
      </c>
      <c r="I16" s="27" t="s">
        <v>31</v>
      </c>
    </row>
    <row r="17" spans="1:9" ht="12.75">
      <c r="A17" s="22" t="s">
        <v>32</v>
      </c>
      <c r="B17" s="23">
        <v>2567</v>
      </c>
      <c r="C17" s="24">
        <v>1196</v>
      </c>
      <c r="D17" s="24">
        <v>14228</v>
      </c>
      <c r="E17" s="25">
        <v>17991</v>
      </c>
      <c r="F17" s="26">
        <v>4797</v>
      </c>
      <c r="G17" s="23">
        <v>54</v>
      </c>
      <c r="H17" s="23">
        <v>22842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6649</v>
      </c>
      <c r="C19" s="32">
        <f t="shared" si="1"/>
        <v>3097</v>
      </c>
      <c r="D19" s="32">
        <f t="shared" si="1"/>
        <v>34208</v>
      </c>
      <c r="E19" s="33">
        <f t="shared" si="1"/>
        <v>43954</v>
      </c>
      <c r="F19" s="34">
        <f t="shared" si="1"/>
        <v>13028</v>
      </c>
      <c r="G19" s="31">
        <f t="shared" si="1"/>
        <v>74</v>
      </c>
      <c r="H19" s="31">
        <f t="shared" si="1"/>
        <v>57056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2975</v>
      </c>
      <c r="C22" s="24">
        <v>1355</v>
      </c>
      <c r="D22" s="24">
        <v>20116</v>
      </c>
      <c r="E22" s="25">
        <v>24446</v>
      </c>
      <c r="F22" s="26">
        <v>4479</v>
      </c>
      <c r="G22" s="23">
        <v>46</v>
      </c>
      <c r="H22" s="23">
        <v>28971</v>
      </c>
      <c r="I22" s="27" t="s">
        <v>37</v>
      </c>
    </row>
    <row r="23" spans="1:9" ht="12.75">
      <c r="A23" s="22" t="s">
        <v>38</v>
      </c>
      <c r="B23" s="23">
        <v>3100</v>
      </c>
      <c r="C23" s="24">
        <v>1289</v>
      </c>
      <c r="D23" s="24">
        <v>19641</v>
      </c>
      <c r="E23" s="25">
        <v>24030</v>
      </c>
      <c r="F23" s="26">
        <v>4966</v>
      </c>
      <c r="G23" s="23">
        <v>41</v>
      </c>
      <c r="H23" s="23">
        <v>29037</v>
      </c>
      <c r="I23" s="27" t="s">
        <v>39</v>
      </c>
    </row>
    <row r="24" spans="1:9" ht="12.75">
      <c r="A24" s="22" t="s">
        <v>40</v>
      </c>
      <c r="B24" s="23">
        <v>2352</v>
      </c>
      <c r="C24" s="24">
        <v>1129</v>
      </c>
      <c r="D24" s="24">
        <v>12225</v>
      </c>
      <c r="E24" s="25">
        <v>15706</v>
      </c>
      <c r="F24" s="26">
        <v>4791</v>
      </c>
      <c r="G24" s="23">
        <v>23</v>
      </c>
      <c r="H24" s="23">
        <v>20520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8427</v>
      </c>
      <c r="C26" s="32">
        <f t="shared" si="2"/>
        <v>3773</v>
      </c>
      <c r="D26" s="32">
        <f t="shared" si="2"/>
        <v>51982</v>
      </c>
      <c r="E26" s="33">
        <f t="shared" si="2"/>
        <v>64182</v>
      </c>
      <c r="F26" s="34">
        <f t="shared" si="2"/>
        <v>14236</v>
      </c>
      <c r="G26" s="31">
        <f t="shared" si="2"/>
        <v>110</v>
      </c>
      <c r="H26" s="31">
        <f t="shared" si="2"/>
        <v>78528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2524</v>
      </c>
      <c r="C29" s="24">
        <v>1125</v>
      </c>
      <c r="D29" s="24">
        <v>9783</v>
      </c>
      <c r="E29" s="25">
        <v>13432</v>
      </c>
      <c r="F29" s="26">
        <v>4513</v>
      </c>
      <c r="G29" s="23">
        <v>11</v>
      </c>
      <c r="H29" s="23">
        <v>17956</v>
      </c>
      <c r="I29" s="27" t="s">
        <v>45</v>
      </c>
    </row>
    <row r="30" spans="1:9" ht="12.75">
      <c r="A30" s="22" t="s">
        <v>46</v>
      </c>
      <c r="B30" s="23">
        <v>2150</v>
      </c>
      <c r="C30" s="24">
        <v>1056</v>
      </c>
      <c r="D30" s="24">
        <v>7975</v>
      </c>
      <c r="E30" s="25">
        <v>11181</v>
      </c>
      <c r="F30" s="26">
        <v>4749</v>
      </c>
      <c r="G30" s="23">
        <v>3</v>
      </c>
      <c r="H30" s="23">
        <v>15933</v>
      </c>
      <c r="I30" s="27" t="s">
        <v>47</v>
      </c>
    </row>
    <row r="31" spans="1:9" ht="12.75">
      <c r="A31" s="22" t="s">
        <v>48</v>
      </c>
      <c r="B31" s="23">
        <v>2188</v>
      </c>
      <c r="C31" s="24">
        <v>1067</v>
      </c>
      <c r="D31" s="24">
        <v>10385</v>
      </c>
      <c r="E31" s="25">
        <v>13640</v>
      </c>
      <c r="F31" s="26">
        <v>4113</v>
      </c>
      <c r="G31" s="23">
        <v>2</v>
      </c>
      <c r="H31" s="23">
        <v>17755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6862</v>
      </c>
      <c r="C33" s="32">
        <f t="shared" si="3"/>
        <v>3248</v>
      </c>
      <c r="D33" s="32">
        <f t="shared" si="3"/>
        <v>28143</v>
      </c>
      <c r="E33" s="33">
        <f t="shared" si="3"/>
        <v>38253</v>
      </c>
      <c r="F33" s="34">
        <f t="shared" si="3"/>
        <v>13375</v>
      </c>
      <c r="G33" s="31">
        <f t="shared" si="3"/>
        <v>16</v>
      </c>
      <c r="H33" s="31">
        <f t="shared" si="3"/>
        <v>51644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27257</v>
      </c>
      <c r="C35" s="38">
        <f t="shared" si="4"/>
        <v>12621</v>
      </c>
      <c r="D35" s="38">
        <f t="shared" si="4"/>
        <v>133115</v>
      </c>
      <c r="E35" s="39">
        <f t="shared" si="4"/>
        <v>172993</v>
      </c>
      <c r="F35" s="40">
        <f t="shared" si="4"/>
        <v>53350</v>
      </c>
      <c r="G35" s="37">
        <f t="shared" si="4"/>
        <v>204</v>
      </c>
      <c r="H35" s="37">
        <f t="shared" si="4"/>
        <v>226547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63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&amp;C351 LACOL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399</v>
      </c>
      <c r="C8" s="24">
        <v>17</v>
      </c>
      <c r="D8" s="24">
        <v>19</v>
      </c>
      <c r="E8" s="25">
        <v>435</v>
      </c>
      <c r="F8" s="26">
        <v>169</v>
      </c>
      <c r="G8" s="23">
        <v>15</v>
      </c>
      <c r="H8" s="23">
        <v>619</v>
      </c>
      <c r="I8" s="27" t="s">
        <v>21</v>
      </c>
    </row>
    <row r="9" spans="1:9" ht="12.75">
      <c r="A9" s="22" t="s">
        <v>22</v>
      </c>
      <c r="B9" s="23">
        <v>331</v>
      </c>
      <c r="C9" s="24">
        <v>8</v>
      </c>
      <c r="D9" s="24">
        <v>26</v>
      </c>
      <c r="E9" s="25">
        <v>365</v>
      </c>
      <c r="F9" s="26">
        <v>138</v>
      </c>
      <c r="G9" s="23">
        <v>12</v>
      </c>
      <c r="H9" s="23">
        <v>515</v>
      </c>
      <c r="I9" s="27" t="s">
        <v>23</v>
      </c>
    </row>
    <row r="10" spans="1:9" ht="12.75">
      <c r="A10" s="22" t="s">
        <v>24</v>
      </c>
      <c r="B10" s="23">
        <v>426</v>
      </c>
      <c r="C10" s="24">
        <v>18</v>
      </c>
      <c r="D10" s="24">
        <v>25</v>
      </c>
      <c r="E10" s="25">
        <v>469</v>
      </c>
      <c r="F10" s="26">
        <v>103</v>
      </c>
      <c r="G10" s="23">
        <v>8</v>
      </c>
      <c r="H10" s="23">
        <v>580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1156</v>
      </c>
      <c r="C12" s="32">
        <f t="shared" si="0"/>
        <v>43</v>
      </c>
      <c r="D12" s="32">
        <f t="shared" si="0"/>
        <v>70</v>
      </c>
      <c r="E12" s="33">
        <f t="shared" si="0"/>
        <v>1269</v>
      </c>
      <c r="F12" s="34">
        <f t="shared" si="0"/>
        <v>410</v>
      </c>
      <c r="G12" s="31">
        <f t="shared" si="0"/>
        <v>35</v>
      </c>
      <c r="H12" s="31">
        <f t="shared" si="0"/>
        <v>1714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388</v>
      </c>
      <c r="C15" s="24">
        <v>17</v>
      </c>
      <c r="D15" s="24">
        <v>41</v>
      </c>
      <c r="E15" s="25">
        <v>446</v>
      </c>
      <c r="F15" s="26">
        <v>38</v>
      </c>
      <c r="G15" s="23">
        <v>2</v>
      </c>
      <c r="H15" s="23">
        <v>486</v>
      </c>
      <c r="I15" s="27" t="s">
        <v>29</v>
      </c>
    </row>
    <row r="16" spans="1:9" ht="12.75">
      <c r="A16" s="22" t="s">
        <v>30</v>
      </c>
      <c r="B16" s="23">
        <v>421</v>
      </c>
      <c r="C16" s="24">
        <v>15</v>
      </c>
      <c r="D16" s="24">
        <v>51</v>
      </c>
      <c r="E16" s="25">
        <v>487</v>
      </c>
      <c r="F16" s="26">
        <v>51</v>
      </c>
      <c r="G16" s="23">
        <v>0</v>
      </c>
      <c r="H16" s="23">
        <v>538</v>
      </c>
      <c r="I16" s="27" t="s">
        <v>31</v>
      </c>
    </row>
    <row r="17" spans="1:9" ht="12.75">
      <c r="A17" s="22" t="s">
        <v>32</v>
      </c>
      <c r="B17" s="23">
        <v>551</v>
      </c>
      <c r="C17" s="24">
        <v>24</v>
      </c>
      <c r="D17" s="24">
        <v>70</v>
      </c>
      <c r="E17" s="25">
        <v>645</v>
      </c>
      <c r="F17" s="26">
        <v>83</v>
      </c>
      <c r="G17" s="23">
        <v>26</v>
      </c>
      <c r="H17" s="23">
        <v>754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1360</v>
      </c>
      <c r="C19" s="32">
        <f t="shared" si="1"/>
        <v>56</v>
      </c>
      <c r="D19" s="32">
        <f t="shared" si="1"/>
        <v>162</v>
      </c>
      <c r="E19" s="33">
        <f t="shared" si="1"/>
        <v>1578</v>
      </c>
      <c r="F19" s="34">
        <f t="shared" si="1"/>
        <v>172</v>
      </c>
      <c r="G19" s="31">
        <f t="shared" si="1"/>
        <v>28</v>
      </c>
      <c r="H19" s="31">
        <f t="shared" si="1"/>
        <v>1778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825</v>
      </c>
      <c r="C22" s="24">
        <v>39</v>
      </c>
      <c r="D22" s="24">
        <v>138</v>
      </c>
      <c r="E22" s="25">
        <v>1002</v>
      </c>
      <c r="F22" s="26">
        <v>109</v>
      </c>
      <c r="G22" s="23">
        <v>30</v>
      </c>
      <c r="H22" s="23">
        <v>1141</v>
      </c>
      <c r="I22" s="27" t="s">
        <v>37</v>
      </c>
    </row>
    <row r="23" spans="1:9" ht="12.75">
      <c r="A23" s="22" t="s">
        <v>38</v>
      </c>
      <c r="B23" s="23">
        <v>708</v>
      </c>
      <c r="C23" s="24">
        <v>29</v>
      </c>
      <c r="D23" s="24">
        <v>98</v>
      </c>
      <c r="E23" s="25">
        <v>835</v>
      </c>
      <c r="F23" s="26">
        <v>102</v>
      </c>
      <c r="G23" s="23">
        <v>8</v>
      </c>
      <c r="H23" s="23">
        <v>945</v>
      </c>
      <c r="I23" s="27" t="s">
        <v>39</v>
      </c>
    </row>
    <row r="24" spans="1:9" ht="12.75">
      <c r="A24" s="22" t="s">
        <v>40</v>
      </c>
      <c r="B24" s="23">
        <v>636</v>
      </c>
      <c r="C24" s="24">
        <v>27</v>
      </c>
      <c r="D24" s="24">
        <v>97</v>
      </c>
      <c r="E24" s="25">
        <v>760</v>
      </c>
      <c r="F24" s="26">
        <v>109</v>
      </c>
      <c r="G24" s="23">
        <v>21</v>
      </c>
      <c r="H24" s="23">
        <v>890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2169</v>
      </c>
      <c r="C26" s="32">
        <f t="shared" si="2"/>
        <v>95</v>
      </c>
      <c r="D26" s="32">
        <f t="shared" si="2"/>
        <v>333</v>
      </c>
      <c r="E26" s="33">
        <f t="shared" si="2"/>
        <v>2597</v>
      </c>
      <c r="F26" s="34">
        <f t="shared" si="2"/>
        <v>320</v>
      </c>
      <c r="G26" s="31">
        <f t="shared" si="2"/>
        <v>59</v>
      </c>
      <c r="H26" s="31">
        <f t="shared" si="2"/>
        <v>2976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476</v>
      </c>
      <c r="C29" s="24">
        <v>40</v>
      </c>
      <c r="D29" s="24">
        <v>57</v>
      </c>
      <c r="E29" s="25">
        <v>573</v>
      </c>
      <c r="F29" s="26">
        <v>89</v>
      </c>
      <c r="G29" s="23">
        <v>3</v>
      </c>
      <c r="H29" s="23">
        <v>665</v>
      </c>
      <c r="I29" s="27" t="s">
        <v>45</v>
      </c>
    </row>
    <row r="30" spans="1:9" ht="12.75">
      <c r="A30" s="22" t="s">
        <v>46</v>
      </c>
      <c r="B30" s="23">
        <v>400</v>
      </c>
      <c r="C30" s="24">
        <v>48</v>
      </c>
      <c r="D30" s="24">
        <v>46</v>
      </c>
      <c r="E30" s="25">
        <v>494</v>
      </c>
      <c r="F30" s="26">
        <v>92</v>
      </c>
      <c r="G30" s="23">
        <v>4</v>
      </c>
      <c r="H30" s="23">
        <v>590</v>
      </c>
      <c r="I30" s="27" t="s">
        <v>47</v>
      </c>
    </row>
    <row r="31" spans="1:9" ht="12.75">
      <c r="A31" s="22" t="s">
        <v>48</v>
      </c>
      <c r="B31" s="23">
        <v>358</v>
      </c>
      <c r="C31" s="24">
        <v>10</v>
      </c>
      <c r="D31" s="24">
        <v>29</v>
      </c>
      <c r="E31" s="25">
        <v>397</v>
      </c>
      <c r="F31" s="26">
        <v>77</v>
      </c>
      <c r="G31" s="23">
        <v>0</v>
      </c>
      <c r="H31" s="23">
        <v>474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1234</v>
      </c>
      <c r="C33" s="32">
        <f t="shared" si="3"/>
        <v>98</v>
      </c>
      <c r="D33" s="32">
        <f t="shared" si="3"/>
        <v>132</v>
      </c>
      <c r="E33" s="33">
        <f t="shared" si="3"/>
        <v>1464</v>
      </c>
      <c r="F33" s="34">
        <f t="shared" si="3"/>
        <v>258</v>
      </c>
      <c r="G33" s="31">
        <f t="shared" si="3"/>
        <v>7</v>
      </c>
      <c r="H33" s="31">
        <f t="shared" si="3"/>
        <v>1729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5919</v>
      </c>
      <c r="C35" s="38">
        <f t="shared" si="4"/>
        <v>292</v>
      </c>
      <c r="D35" s="38">
        <f t="shared" si="4"/>
        <v>697</v>
      </c>
      <c r="E35" s="39">
        <f t="shared" si="4"/>
        <v>6908</v>
      </c>
      <c r="F35" s="40">
        <f t="shared" si="4"/>
        <v>1160</v>
      </c>
      <c r="G35" s="37">
        <f t="shared" si="4"/>
        <v>129</v>
      </c>
      <c r="H35" s="37">
        <f t="shared" si="4"/>
        <v>8197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64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&amp;C354 STAN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1219</v>
      </c>
      <c r="C8" s="24">
        <v>153</v>
      </c>
      <c r="D8" s="24">
        <v>310</v>
      </c>
      <c r="E8" s="25">
        <v>1682</v>
      </c>
      <c r="F8" s="26">
        <v>146</v>
      </c>
      <c r="G8" s="23">
        <v>0</v>
      </c>
      <c r="H8" s="23">
        <v>1828</v>
      </c>
      <c r="I8" s="27" t="s">
        <v>21</v>
      </c>
    </row>
    <row r="9" spans="1:9" ht="12.75">
      <c r="A9" s="22" t="s">
        <v>22</v>
      </c>
      <c r="B9" s="23">
        <v>1038</v>
      </c>
      <c r="C9" s="24">
        <v>98</v>
      </c>
      <c r="D9" s="24">
        <v>386</v>
      </c>
      <c r="E9" s="25">
        <v>1522</v>
      </c>
      <c r="F9" s="26">
        <v>108</v>
      </c>
      <c r="G9" s="23">
        <v>0</v>
      </c>
      <c r="H9" s="23">
        <v>1630</v>
      </c>
      <c r="I9" s="27" t="s">
        <v>23</v>
      </c>
    </row>
    <row r="10" spans="1:9" ht="12.75">
      <c r="A10" s="22" t="s">
        <v>24</v>
      </c>
      <c r="B10" s="23">
        <v>1438</v>
      </c>
      <c r="C10" s="24">
        <v>201</v>
      </c>
      <c r="D10" s="24">
        <v>334</v>
      </c>
      <c r="E10" s="25">
        <v>1973</v>
      </c>
      <c r="F10" s="26">
        <v>181</v>
      </c>
      <c r="G10" s="23">
        <v>1</v>
      </c>
      <c r="H10" s="23">
        <v>2155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3695</v>
      </c>
      <c r="C12" s="32">
        <f t="shared" si="0"/>
        <v>452</v>
      </c>
      <c r="D12" s="32">
        <f t="shared" si="0"/>
        <v>1030</v>
      </c>
      <c r="E12" s="33">
        <f t="shared" si="0"/>
        <v>5177</v>
      </c>
      <c r="F12" s="34">
        <f t="shared" si="0"/>
        <v>435</v>
      </c>
      <c r="G12" s="31">
        <f t="shared" si="0"/>
        <v>1</v>
      </c>
      <c r="H12" s="31">
        <f t="shared" si="0"/>
        <v>5613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1372</v>
      </c>
      <c r="C15" s="24">
        <v>157</v>
      </c>
      <c r="D15" s="24">
        <v>545</v>
      </c>
      <c r="E15" s="25">
        <v>2074</v>
      </c>
      <c r="F15" s="26">
        <v>203</v>
      </c>
      <c r="G15" s="23">
        <v>2</v>
      </c>
      <c r="H15" s="23">
        <v>2279</v>
      </c>
      <c r="I15" s="27" t="s">
        <v>29</v>
      </c>
    </row>
    <row r="16" spans="1:9" ht="12.75">
      <c r="A16" s="22" t="s">
        <v>30</v>
      </c>
      <c r="B16" s="23">
        <v>1934</v>
      </c>
      <c r="C16" s="24">
        <v>307</v>
      </c>
      <c r="D16" s="24">
        <v>660</v>
      </c>
      <c r="E16" s="25">
        <v>2901</v>
      </c>
      <c r="F16" s="26">
        <v>213</v>
      </c>
      <c r="G16" s="23">
        <v>7</v>
      </c>
      <c r="H16" s="23">
        <v>3121</v>
      </c>
      <c r="I16" s="27" t="s">
        <v>31</v>
      </c>
    </row>
    <row r="17" spans="1:9" ht="12.75">
      <c r="A17" s="22" t="s">
        <v>32</v>
      </c>
      <c r="B17" s="23">
        <v>1687</v>
      </c>
      <c r="C17" s="24">
        <v>264</v>
      </c>
      <c r="D17" s="24">
        <v>650</v>
      </c>
      <c r="E17" s="25">
        <v>2601</v>
      </c>
      <c r="F17" s="26">
        <v>198</v>
      </c>
      <c r="G17" s="23">
        <v>83</v>
      </c>
      <c r="H17" s="23">
        <v>2882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4993</v>
      </c>
      <c r="C19" s="32">
        <f t="shared" si="1"/>
        <v>728</v>
      </c>
      <c r="D19" s="32">
        <f t="shared" si="1"/>
        <v>1855</v>
      </c>
      <c r="E19" s="33">
        <f t="shared" si="1"/>
        <v>7576</v>
      </c>
      <c r="F19" s="34">
        <f t="shared" si="1"/>
        <v>614</v>
      </c>
      <c r="G19" s="31">
        <f t="shared" si="1"/>
        <v>92</v>
      </c>
      <c r="H19" s="31">
        <f t="shared" si="1"/>
        <v>8282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1567</v>
      </c>
      <c r="C22" s="24">
        <v>208</v>
      </c>
      <c r="D22" s="24">
        <v>727</v>
      </c>
      <c r="E22" s="25">
        <v>2502</v>
      </c>
      <c r="F22" s="26">
        <v>132</v>
      </c>
      <c r="G22" s="23">
        <v>17</v>
      </c>
      <c r="H22" s="23">
        <v>2651</v>
      </c>
      <c r="I22" s="27" t="s">
        <v>37</v>
      </c>
    </row>
    <row r="23" spans="1:9" ht="12.75">
      <c r="A23" s="22" t="s">
        <v>38</v>
      </c>
      <c r="B23" s="23">
        <v>1350</v>
      </c>
      <c r="C23" s="24">
        <v>278</v>
      </c>
      <c r="D23" s="24">
        <v>678</v>
      </c>
      <c r="E23" s="25">
        <v>2306</v>
      </c>
      <c r="F23" s="26">
        <v>194</v>
      </c>
      <c r="G23" s="23">
        <v>1</v>
      </c>
      <c r="H23" s="23">
        <v>2501</v>
      </c>
      <c r="I23" s="27" t="s">
        <v>39</v>
      </c>
    </row>
    <row r="24" spans="1:9" ht="12.75">
      <c r="A24" s="22" t="s">
        <v>40</v>
      </c>
      <c r="B24" s="23">
        <v>1179</v>
      </c>
      <c r="C24" s="24">
        <v>170</v>
      </c>
      <c r="D24" s="24">
        <v>453</v>
      </c>
      <c r="E24" s="25">
        <v>1802</v>
      </c>
      <c r="F24" s="26">
        <v>190</v>
      </c>
      <c r="G24" s="23">
        <v>4</v>
      </c>
      <c r="H24" s="23">
        <v>1996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4096</v>
      </c>
      <c r="C26" s="32">
        <f t="shared" si="2"/>
        <v>656</v>
      </c>
      <c r="D26" s="32">
        <f t="shared" si="2"/>
        <v>1858</v>
      </c>
      <c r="E26" s="33">
        <f t="shared" si="2"/>
        <v>6610</v>
      </c>
      <c r="F26" s="34">
        <f t="shared" si="2"/>
        <v>516</v>
      </c>
      <c r="G26" s="31">
        <f t="shared" si="2"/>
        <v>22</v>
      </c>
      <c r="H26" s="31">
        <f t="shared" si="2"/>
        <v>7148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1205</v>
      </c>
      <c r="C29" s="24">
        <v>189</v>
      </c>
      <c r="D29" s="24">
        <v>353</v>
      </c>
      <c r="E29" s="25">
        <v>1747</v>
      </c>
      <c r="F29" s="26">
        <v>287</v>
      </c>
      <c r="G29" s="23">
        <v>4</v>
      </c>
      <c r="H29" s="23">
        <v>2038</v>
      </c>
      <c r="I29" s="27" t="s">
        <v>45</v>
      </c>
    </row>
    <row r="30" spans="1:9" ht="12.75">
      <c r="A30" s="22" t="s">
        <v>46</v>
      </c>
      <c r="B30" s="23">
        <v>999</v>
      </c>
      <c r="C30" s="24">
        <v>163</v>
      </c>
      <c r="D30" s="24">
        <v>335</v>
      </c>
      <c r="E30" s="25">
        <v>1497</v>
      </c>
      <c r="F30" s="26">
        <v>255</v>
      </c>
      <c r="G30" s="23">
        <v>0</v>
      </c>
      <c r="H30" s="23">
        <v>1752</v>
      </c>
      <c r="I30" s="27" t="s">
        <v>47</v>
      </c>
    </row>
    <row r="31" spans="1:9" ht="12.75">
      <c r="A31" s="22" t="s">
        <v>48</v>
      </c>
      <c r="B31" s="23">
        <v>747</v>
      </c>
      <c r="C31" s="24">
        <v>149</v>
      </c>
      <c r="D31" s="24">
        <v>361</v>
      </c>
      <c r="E31" s="25">
        <v>1257</v>
      </c>
      <c r="F31" s="26">
        <v>156</v>
      </c>
      <c r="G31" s="23">
        <v>0</v>
      </c>
      <c r="H31" s="23">
        <v>1413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2951</v>
      </c>
      <c r="C33" s="32">
        <f t="shared" si="3"/>
        <v>501</v>
      </c>
      <c r="D33" s="32">
        <f t="shared" si="3"/>
        <v>1049</v>
      </c>
      <c r="E33" s="33">
        <f t="shared" si="3"/>
        <v>4501</v>
      </c>
      <c r="F33" s="34">
        <f t="shared" si="3"/>
        <v>698</v>
      </c>
      <c r="G33" s="31">
        <f t="shared" si="3"/>
        <v>4</v>
      </c>
      <c r="H33" s="31">
        <f t="shared" si="3"/>
        <v>5203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15735</v>
      </c>
      <c r="C35" s="38">
        <f t="shared" si="4"/>
        <v>2337</v>
      </c>
      <c r="D35" s="38">
        <f t="shared" si="4"/>
        <v>5792</v>
      </c>
      <c r="E35" s="39">
        <f t="shared" si="4"/>
        <v>23864</v>
      </c>
      <c r="F35" s="40">
        <f t="shared" si="4"/>
        <v>2263</v>
      </c>
      <c r="G35" s="37">
        <f t="shared" si="4"/>
        <v>119</v>
      </c>
      <c r="H35" s="37">
        <f t="shared" si="4"/>
        <v>26246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65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&amp;C381 LACO1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511</v>
      </c>
      <c r="C8" s="24">
        <v>51</v>
      </c>
      <c r="D8" s="24">
        <v>182</v>
      </c>
      <c r="E8" s="25">
        <v>744</v>
      </c>
      <c r="F8" s="26">
        <v>10</v>
      </c>
      <c r="G8" s="23">
        <v>0</v>
      </c>
      <c r="H8" s="23">
        <v>754</v>
      </c>
      <c r="I8" s="27" t="s">
        <v>21</v>
      </c>
    </row>
    <row r="9" spans="1:9" ht="12.75">
      <c r="A9" s="22" t="s">
        <v>22</v>
      </c>
      <c r="B9" s="23">
        <v>508</v>
      </c>
      <c r="C9" s="24">
        <v>53</v>
      </c>
      <c r="D9" s="24">
        <v>172</v>
      </c>
      <c r="E9" s="25">
        <v>733</v>
      </c>
      <c r="F9" s="26">
        <v>16</v>
      </c>
      <c r="G9" s="23">
        <v>0</v>
      </c>
      <c r="H9" s="23">
        <v>749</v>
      </c>
      <c r="I9" s="27" t="s">
        <v>23</v>
      </c>
    </row>
    <row r="10" spans="1:9" ht="12.75">
      <c r="A10" s="22" t="s">
        <v>24</v>
      </c>
      <c r="B10" s="23">
        <v>607</v>
      </c>
      <c r="C10" s="24">
        <v>53</v>
      </c>
      <c r="D10" s="24">
        <v>186</v>
      </c>
      <c r="E10" s="25">
        <v>846</v>
      </c>
      <c r="F10" s="26">
        <v>15</v>
      </c>
      <c r="G10" s="23">
        <v>0</v>
      </c>
      <c r="H10" s="23">
        <v>861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1626</v>
      </c>
      <c r="C12" s="32">
        <f t="shared" si="0"/>
        <v>157</v>
      </c>
      <c r="D12" s="32">
        <f t="shared" si="0"/>
        <v>540</v>
      </c>
      <c r="E12" s="33">
        <f t="shared" si="0"/>
        <v>2323</v>
      </c>
      <c r="F12" s="34">
        <f t="shared" si="0"/>
        <v>41</v>
      </c>
      <c r="G12" s="31">
        <f t="shared" si="0"/>
        <v>0</v>
      </c>
      <c r="H12" s="31">
        <f t="shared" si="0"/>
        <v>2364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679</v>
      </c>
      <c r="C15" s="24">
        <v>90</v>
      </c>
      <c r="D15" s="24">
        <v>278</v>
      </c>
      <c r="E15" s="25">
        <v>1047</v>
      </c>
      <c r="F15" s="26">
        <v>12</v>
      </c>
      <c r="G15" s="23">
        <v>0</v>
      </c>
      <c r="H15" s="23">
        <v>1059</v>
      </c>
      <c r="I15" s="27" t="s">
        <v>29</v>
      </c>
    </row>
    <row r="16" spans="1:9" ht="12.75">
      <c r="A16" s="22" t="s">
        <v>30</v>
      </c>
      <c r="B16" s="23">
        <v>1056</v>
      </c>
      <c r="C16" s="24">
        <v>95</v>
      </c>
      <c r="D16" s="24">
        <v>303</v>
      </c>
      <c r="E16" s="25">
        <v>1454</v>
      </c>
      <c r="F16" s="26">
        <v>2</v>
      </c>
      <c r="G16" s="23">
        <v>14</v>
      </c>
      <c r="H16" s="23">
        <v>1470</v>
      </c>
      <c r="I16" s="27" t="s">
        <v>31</v>
      </c>
    </row>
    <row r="17" spans="1:9" ht="12.75">
      <c r="A17" s="22" t="s">
        <v>32</v>
      </c>
      <c r="B17" s="23">
        <v>1026</v>
      </c>
      <c r="C17" s="24">
        <v>164</v>
      </c>
      <c r="D17" s="24">
        <v>432</v>
      </c>
      <c r="E17" s="25">
        <v>1622</v>
      </c>
      <c r="F17" s="26">
        <v>6</v>
      </c>
      <c r="G17" s="23">
        <v>119</v>
      </c>
      <c r="H17" s="23">
        <v>1747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2761</v>
      </c>
      <c r="C19" s="32">
        <f t="shared" si="1"/>
        <v>349</v>
      </c>
      <c r="D19" s="32">
        <f t="shared" si="1"/>
        <v>1013</v>
      </c>
      <c r="E19" s="33">
        <f t="shared" si="1"/>
        <v>4123</v>
      </c>
      <c r="F19" s="34">
        <f t="shared" si="1"/>
        <v>20</v>
      </c>
      <c r="G19" s="31">
        <f t="shared" si="1"/>
        <v>133</v>
      </c>
      <c r="H19" s="31">
        <f t="shared" si="1"/>
        <v>4276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936</v>
      </c>
      <c r="C22" s="24">
        <v>141</v>
      </c>
      <c r="D22" s="24">
        <v>557</v>
      </c>
      <c r="E22" s="25">
        <v>1634</v>
      </c>
      <c r="F22" s="26">
        <v>6</v>
      </c>
      <c r="G22" s="23">
        <v>41</v>
      </c>
      <c r="H22" s="23">
        <v>1681</v>
      </c>
      <c r="I22" s="27" t="s">
        <v>37</v>
      </c>
    </row>
    <row r="23" spans="1:9" ht="12.75">
      <c r="A23" s="22" t="s">
        <v>38</v>
      </c>
      <c r="B23" s="23">
        <v>1049</v>
      </c>
      <c r="C23" s="24">
        <v>196</v>
      </c>
      <c r="D23" s="24">
        <v>750</v>
      </c>
      <c r="E23" s="25">
        <v>1995</v>
      </c>
      <c r="F23" s="26">
        <v>0</v>
      </c>
      <c r="G23" s="23">
        <v>50</v>
      </c>
      <c r="H23" s="23">
        <v>2045</v>
      </c>
      <c r="I23" s="27" t="s">
        <v>39</v>
      </c>
    </row>
    <row r="24" spans="1:9" ht="12.75">
      <c r="A24" s="22" t="s">
        <v>40</v>
      </c>
      <c r="B24" s="23">
        <v>803</v>
      </c>
      <c r="C24" s="24">
        <v>168</v>
      </c>
      <c r="D24" s="24">
        <v>467</v>
      </c>
      <c r="E24" s="25">
        <v>1438</v>
      </c>
      <c r="F24" s="26">
        <v>6</v>
      </c>
      <c r="G24" s="23">
        <v>20</v>
      </c>
      <c r="H24" s="23">
        <v>1464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2788</v>
      </c>
      <c r="C26" s="32">
        <f t="shared" si="2"/>
        <v>505</v>
      </c>
      <c r="D26" s="32">
        <f t="shared" si="2"/>
        <v>1774</v>
      </c>
      <c r="E26" s="33">
        <f t="shared" si="2"/>
        <v>5067</v>
      </c>
      <c r="F26" s="34">
        <f t="shared" si="2"/>
        <v>12</v>
      </c>
      <c r="G26" s="31">
        <f t="shared" si="2"/>
        <v>111</v>
      </c>
      <c r="H26" s="31">
        <f t="shared" si="2"/>
        <v>5190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759</v>
      </c>
      <c r="C29" s="24">
        <v>140</v>
      </c>
      <c r="D29" s="24">
        <v>475</v>
      </c>
      <c r="E29" s="25">
        <v>1374</v>
      </c>
      <c r="F29" s="26">
        <v>12</v>
      </c>
      <c r="G29" s="23">
        <v>9</v>
      </c>
      <c r="H29" s="23">
        <v>1395</v>
      </c>
      <c r="I29" s="27" t="s">
        <v>45</v>
      </c>
    </row>
    <row r="30" spans="1:9" ht="12.75">
      <c r="A30" s="22" t="s">
        <v>46</v>
      </c>
      <c r="B30" s="23">
        <v>682</v>
      </c>
      <c r="C30" s="24">
        <v>111</v>
      </c>
      <c r="D30" s="24">
        <v>270</v>
      </c>
      <c r="E30" s="25">
        <v>1063</v>
      </c>
      <c r="F30" s="26">
        <v>17</v>
      </c>
      <c r="G30" s="23">
        <v>3</v>
      </c>
      <c r="H30" s="23">
        <v>1083</v>
      </c>
      <c r="I30" s="27" t="s">
        <v>47</v>
      </c>
    </row>
    <row r="31" spans="1:9" ht="12.75">
      <c r="A31" s="22" t="s">
        <v>48</v>
      </c>
      <c r="B31" s="23">
        <v>657</v>
      </c>
      <c r="C31" s="24">
        <v>134</v>
      </c>
      <c r="D31" s="24">
        <v>397</v>
      </c>
      <c r="E31" s="25">
        <v>1188</v>
      </c>
      <c r="F31" s="26">
        <v>0</v>
      </c>
      <c r="G31" s="23">
        <v>0</v>
      </c>
      <c r="H31" s="23">
        <v>1188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2098</v>
      </c>
      <c r="C33" s="32">
        <f t="shared" si="3"/>
        <v>385</v>
      </c>
      <c r="D33" s="32">
        <f t="shared" si="3"/>
        <v>1142</v>
      </c>
      <c r="E33" s="33">
        <f t="shared" si="3"/>
        <v>3625</v>
      </c>
      <c r="F33" s="34">
        <f t="shared" si="3"/>
        <v>29</v>
      </c>
      <c r="G33" s="31">
        <f t="shared" si="3"/>
        <v>12</v>
      </c>
      <c r="H33" s="31">
        <f t="shared" si="3"/>
        <v>3666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9273</v>
      </c>
      <c r="C35" s="38">
        <f t="shared" si="4"/>
        <v>1396</v>
      </c>
      <c r="D35" s="38">
        <f t="shared" si="4"/>
        <v>4469</v>
      </c>
      <c r="E35" s="39">
        <f t="shared" si="4"/>
        <v>15138</v>
      </c>
      <c r="F35" s="40">
        <f t="shared" si="4"/>
        <v>102</v>
      </c>
      <c r="G35" s="37">
        <f t="shared" si="4"/>
        <v>256</v>
      </c>
      <c r="H35" s="37">
        <f t="shared" si="4"/>
        <v>15496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66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&amp;C382 LACO3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23291</v>
      </c>
      <c r="C8" s="24">
        <v>239</v>
      </c>
      <c r="D8" s="24">
        <v>432</v>
      </c>
      <c r="E8" s="25">
        <v>23962</v>
      </c>
      <c r="F8" s="26">
        <v>386</v>
      </c>
      <c r="G8" s="23">
        <v>3</v>
      </c>
      <c r="H8" s="23">
        <v>24351</v>
      </c>
      <c r="I8" s="27" t="s">
        <v>21</v>
      </c>
    </row>
    <row r="9" spans="1:9" ht="12.75">
      <c r="A9" s="22" t="s">
        <v>22</v>
      </c>
      <c r="B9" s="23">
        <v>20437</v>
      </c>
      <c r="C9" s="24">
        <v>234</v>
      </c>
      <c r="D9" s="24">
        <v>581</v>
      </c>
      <c r="E9" s="25">
        <v>21252</v>
      </c>
      <c r="F9" s="26">
        <v>310</v>
      </c>
      <c r="G9" s="23">
        <v>2</v>
      </c>
      <c r="H9" s="23">
        <v>21564</v>
      </c>
      <c r="I9" s="27" t="s">
        <v>23</v>
      </c>
    </row>
    <row r="10" spans="1:9" ht="12.75">
      <c r="A10" s="22" t="s">
        <v>24</v>
      </c>
      <c r="B10" s="23">
        <v>24508</v>
      </c>
      <c r="C10" s="24">
        <v>272</v>
      </c>
      <c r="D10" s="24">
        <v>531</v>
      </c>
      <c r="E10" s="25">
        <v>25311</v>
      </c>
      <c r="F10" s="26">
        <v>295</v>
      </c>
      <c r="G10" s="23">
        <v>1</v>
      </c>
      <c r="H10" s="23">
        <v>25607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68236</v>
      </c>
      <c r="C12" s="32">
        <f t="shared" si="0"/>
        <v>745</v>
      </c>
      <c r="D12" s="32">
        <f t="shared" si="0"/>
        <v>1544</v>
      </c>
      <c r="E12" s="33">
        <f t="shared" si="0"/>
        <v>70525</v>
      </c>
      <c r="F12" s="34">
        <f t="shared" si="0"/>
        <v>991</v>
      </c>
      <c r="G12" s="31">
        <f t="shared" si="0"/>
        <v>6</v>
      </c>
      <c r="H12" s="31">
        <f t="shared" si="0"/>
        <v>71522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24568</v>
      </c>
      <c r="C15" s="24">
        <v>313</v>
      </c>
      <c r="D15" s="24">
        <v>691</v>
      </c>
      <c r="E15" s="25">
        <v>25572</v>
      </c>
      <c r="F15" s="26">
        <v>195</v>
      </c>
      <c r="G15" s="23">
        <v>15</v>
      </c>
      <c r="H15" s="23">
        <v>25782</v>
      </c>
      <c r="I15" s="27" t="s">
        <v>29</v>
      </c>
    </row>
    <row r="16" spans="1:9" ht="12.75">
      <c r="A16" s="22" t="s">
        <v>30</v>
      </c>
      <c r="B16" s="23">
        <v>25774</v>
      </c>
      <c r="C16" s="24">
        <v>336</v>
      </c>
      <c r="D16" s="24">
        <v>971</v>
      </c>
      <c r="E16" s="25">
        <v>27081</v>
      </c>
      <c r="F16" s="26">
        <v>430</v>
      </c>
      <c r="G16" s="23">
        <v>30</v>
      </c>
      <c r="H16" s="23">
        <v>27541</v>
      </c>
      <c r="I16" s="27" t="s">
        <v>31</v>
      </c>
    </row>
    <row r="17" spans="1:9" ht="12.75">
      <c r="A17" s="22" t="s">
        <v>32</v>
      </c>
      <c r="B17" s="23">
        <v>25966</v>
      </c>
      <c r="C17" s="24">
        <v>403</v>
      </c>
      <c r="D17" s="24">
        <v>1249</v>
      </c>
      <c r="E17" s="25">
        <v>27618</v>
      </c>
      <c r="F17" s="26">
        <v>262</v>
      </c>
      <c r="G17" s="23">
        <v>84</v>
      </c>
      <c r="H17" s="23">
        <v>27964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76308</v>
      </c>
      <c r="C19" s="32">
        <f t="shared" si="1"/>
        <v>1052</v>
      </c>
      <c r="D19" s="32">
        <f t="shared" si="1"/>
        <v>2911</v>
      </c>
      <c r="E19" s="33">
        <f t="shared" si="1"/>
        <v>80271</v>
      </c>
      <c r="F19" s="34">
        <f t="shared" si="1"/>
        <v>887</v>
      </c>
      <c r="G19" s="31">
        <f t="shared" si="1"/>
        <v>129</v>
      </c>
      <c r="H19" s="31">
        <f t="shared" si="1"/>
        <v>81287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24800</v>
      </c>
      <c r="C22" s="24">
        <v>535</v>
      </c>
      <c r="D22" s="24">
        <v>1962</v>
      </c>
      <c r="E22" s="25">
        <v>27297</v>
      </c>
      <c r="F22" s="26">
        <v>235</v>
      </c>
      <c r="G22" s="23">
        <v>98</v>
      </c>
      <c r="H22" s="23">
        <v>27630</v>
      </c>
      <c r="I22" s="27" t="s">
        <v>37</v>
      </c>
    </row>
    <row r="23" spans="1:9" ht="12.75">
      <c r="A23" s="22" t="s">
        <v>38</v>
      </c>
      <c r="B23" s="23">
        <v>24798</v>
      </c>
      <c r="C23" s="24">
        <v>510</v>
      </c>
      <c r="D23" s="24">
        <v>1763</v>
      </c>
      <c r="E23" s="25">
        <v>27071</v>
      </c>
      <c r="F23" s="26">
        <v>460</v>
      </c>
      <c r="G23" s="23">
        <v>79</v>
      </c>
      <c r="H23" s="23">
        <v>27610</v>
      </c>
      <c r="I23" s="27" t="s">
        <v>39</v>
      </c>
    </row>
    <row r="24" spans="1:9" ht="12.75">
      <c r="A24" s="22" t="s">
        <v>40</v>
      </c>
      <c r="B24" s="23">
        <v>19978</v>
      </c>
      <c r="C24" s="24">
        <v>406</v>
      </c>
      <c r="D24" s="24">
        <v>1334</v>
      </c>
      <c r="E24" s="25">
        <v>21718</v>
      </c>
      <c r="F24" s="26">
        <v>370</v>
      </c>
      <c r="G24" s="23">
        <v>34</v>
      </c>
      <c r="H24" s="23">
        <v>22122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69576</v>
      </c>
      <c r="C26" s="32">
        <f t="shared" si="2"/>
        <v>1451</v>
      </c>
      <c r="D26" s="32">
        <f t="shared" si="2"/>
        <v>5059</v>
      </c>
      <c r="E26" s="33">
        <f t="shared" si="2"/>
        <v>76086</v>
      </c>
      <c r="F26" s="34">
        <f t="shared" si="2"/>
        <v>1065</v>
      </c>
      <c r="G26" s="31">
        <f t="shared" si="2"/>
        <v>211</v>
      </c>
      <c r="H26" s="31">
        <f t="shared" si="2"/>
        <v>77362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17855</v>
      </c>
      <c r="C29" s="24">
        <v>442</v>
      </c>
      <c r="D29" s="24">
        <v>1222</v>
      </c>
      <c r="E29" s="25">
        <v>19519</v>
      </c>
      <c r="F29" s="26">
        <v>316</v>
      </c>
      <c r="G29" s="23">
        <v>15</v>
      </c>
      <c r="H29" s="23">
        <v>19850</v>
      </c>
      <c r="I29" s="27" t="s">
        <v>45</v>
      </c>
    </row>
    <row r="30" spans="1:9" ht="12.75">
      <c r="A30" s="22" t="s">
        <v>46</v>
      </c>
      <c r="B30" s="23">
        <v>17899</v>
      </c>
      <c r="C30" s="24">
        <v>353</v>
      </c>
      <c r="D30" s="24">
        <v>787</v>
      </c>
      <c r="E30" s="25">
        <v>19039</v>
      </c>
      <c r="F30" s="26">
        <v>303</v>
      </c>
      <c r="G30" s="23">
        <v>6</v>
      </c>
      <c r="H30" s="23">
        <v>19348</v>
      </c>
      <c r="I30" s="27" t="s">
        <v>47</v>
      </c>
    </row>
    <row r="31" spans="1:9" ht="12.75">
      <c r="A31" s="22" t="s">
        <v>48</v>
      </c>
      <c r="B31" s="23">
        <v>18027</v>
      </c>
      <c r="C31" s="24">
        <v>313</v>
      </c>
      <c r="D31" s="24">
        <v>912</v>
      </c>
      <c r="E31" s="25">
        <v>19252</v>
      </c>
      <c r="F31" s="26">
        <v>249</v>
      </c>
      <c r="G31" s="23">
        <v>0</v>
      </c>
      <c r="H31" s="23">
        <v>19501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53781</v>
      </c>
      <c r="C33" s="32">
        <f t="shared" si="3"/>
        <v>1108</v>
      </c>
      <c r="D33" s="32">
        <f t="shared" si="3"/>
        <v>2921</v>
      </c>
      <c r="E33" s="33">
        <f t="shared" si="3"/>
        <v>57810</v>
      </c>
      <c r="F33" s="34">
        <f t="shared" si="3"/>
        <v>868</v>
      </c>
      <c r="G33" s="31">
        <f t="shared" si="3"/>
        <v>21</v>
      </c>
      <c r="H33" s="31">
        <f t="shared" si="3"/>
        <v>58699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267901</v>
      </c>
      <c r="C35" s="38">
        <f t="shared" si="4"/>
        <v>4356</v>
      </c>
      <c r="D35" s="38">
        <f t="shared" si="4"/>
        <v>12435</v>
      </c>
      <c r="E35" s="39">
        <f t="shared" si="4"/>
        <v>284692</v>
      </c>
      <c r="F35" s="40">
        <f t="shared" si="4"/>
        <v>3811</v>
      </c>
      <c r="G35" s="37">
        <f t="shared" si="4"/>
        <v>367</v>
      </c>
      <c r="H35" s="37">
        <f t="shared" si="4"/>
        <v>288870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67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&amp;C409 CORNW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25199</v>
      </c>
      <c r="C8" s="24">
        <v>2800</v>
      </c>
      <c r="D8" s="24">
        <v>7155</v>
      </c>
      <c r="E8" s="25">
        <v>35154</v>
      </c>
      <c r="F8" s="26">
        <v>10120</v>
      </c>
      <c r="G8" s="23">
        <v>4</v>
      </c>
      <c r="H8" s="23">
        <v>45278</v>
      </c>
      <c r="I8" s="27" t="s">
        <v>21</v>
      </c>
    </row>
    <row r="9" spans="1:9" ht="12.75">
      <c r="A9" s="22" t="s">
        <v>22</v>
      </c>
      <c r="B9" s="23">
        <v>24603</v>
      </c>
      <c r="C9" s="24">
        <v>2839</v>
      </c>
      <c r="D9" s="24">
        <v>7428</v>
      </c>
      <c r="E9" s="25">
        <v>34870</v>
      </c>
      <c r="F9" s="26">
        <v>8467</v>
      </c>
      <c r="G9" s="23">
        <v>10</v>
      </c>
      <c r="H9" s="23">
        <v>43347</v>
      </c>
      <c r="I9" s="27" t="s">
        <v>23</v>
      </c>
    </row>
    <row r="10" spans="1:9" ht="12.75">
      <c r="A10" s="22" t="s">
        <v>24</v>
      </c>
      <c r="B10" s="23">
        <v>28049</v>
      </c>
      <c r="C10" s="24">
        <v>3238</v>
      </c>
      <c r="D10" s="24">
        <v>9430</v>
      </c>
      <c r="E10" s="25">
        <v>40717</v>
      </c>
      <c r="F10" s="26">
        <v>11088</v>
      </c>
      <c r="G10" s="23">
        <v>6</v>
      </c>
      <c r="H10" s="23">
        <v>51811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77851</v>
      </c>
      <c r="C12" s="32">
        <f t="shared" si="0"/>
        <v>8877</v>
      </c>
      <c r="D12" s="32">
        <f t="shared" si="0"/>
        <v>24013</v>
      </c>
      <c r="E12" s="33">
        <f t="shared" si="0"/>
        <v>110741</v>
      </c>
      <c r="F12" s="34">
        <f t="shared" si="0"/>
        <v>29675</v>
      </c>
      <c r="G12" s="31">
        <f t="shared" si="0"/>
        <v>20</v>
      </c>
      <c r="H12" s="31">
        <f t="shared" si="0"/>
        <v>140436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31840</v>
      </c>
      <c r="C15" s="24">
        <v>3770</v>
      </c>
      <c r="D15" s="24">
        <v>12559</v>
      </c>
      <c r="E15" s="25">
        <v>48169</v>
      </c>
      <c r="F15" s="26">
        <v>15366</v>
      </c>
      <c r="G15" s="23">
        <v>23</v>
      </c>
      <c r="H15" s="23">
        <v>63558</v>
      </c>
      <c r="I15" s="27" t="s">
        <v>29</v>
      </c>
    </row>
    <row r="16" spans="1:9" ht="12.75">
      <c r="A16" s="22" t="s">
        <v>30</v>
      </c>
      <c r="B16" s="23">
        <v>38322</v>
      </c>
      <c r="C16" s="24">
        <v>5002</v>
      </c>
      <c r="D16" s="24">
        <v>18097</v>
      </c>
      <c r="E16" s="25">
        <v>61421</v>
      </c>
      <c r="F16" s="26">
        <v>10915</v>
      </c>
      <c r="G16" s="23">
        <v>160</v>
      </c>
      <c r="H16" s="23">
        <v>72496</v>
      </c>
      <c r="I16" s="27" t="s">
        <v>31</v>
      </c>
    </row>
    <row r="17" spans="1:9" ht="12.75">
      <c r="A17" s="22" t="s">
        <v>32</v>
      </c>
      <c r="B17" s="23">
        <v>46533</v>
      </c>
      <c r="C17" s="24">
        <v>7656</v>
      </c>
      <c r="D17" s="24">
        <v>26597</v>
      </c>
      <c r="E17" s="25">
        <v>80786</v>
      </c>
      <c r="F17" s="26">
        <v>11457</v>
      </c>
      <c r="G17" s="23">
        <v>145</v>
      </c>
      <c r="H17" s="23">
        <v>92388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116695</v>
      </c>
      <c r="C19" s="32">
        <f t="shared" si="1"/>
        <v>16428</v>
      </c>
      <c r="D19" s="32">
        <f t="shared" si="1"/>
        <v>57253</v>
      </c>
      <c r="E19" s="33">
        <f t="shared" si="1"/>
        <v>190376</v>
      </c>
      <c r="F19" s="34">
        <f t="shared" si="1"/>
        <v>37738</v>
      </c>
      <c r="G19" s="31">
        <f t="shared" si="1"/>
        <v>328</v>
      </c>
      <c r="H19" s="31">
        <f t="shared" si="1"/>
        <v>228442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63140</v>
      </c>
      <c r="C22" s="24">
        <v>10674</v>
      </c>
      <c r="D22" s="24">
        <v>40992</v>
      </c>
      <c r="E22" s="25">
        <v>114806</v>
      </c>
      <c r="F22" s="26">
        <v>10701</v>
      </c>
      <c r="G22" s="23">
        <v>183</v>
      </c>
      <c r="H22" s="23">
        <v>125690</v>
      </c>
      <c r="I22" s="27" t="s">
        <v>37</v>
      </c>
    </row>
    <row r="23" spans="1:9" ht="12.75">
      <c r="A23" s="22" t="s">
        <v>38</v>
      </c>
      <c r="B23" s="23">
        <v>56021</v>
      </c>
      <c r="C23" s="24">
        <v>10030</v>
      </c>
      <c r="D23" s="24">
        <v>32726</v>
      </c>
      <c r="E23" s="25">
        <v>98777</v>
      </c>
      <c r="F23" s="26">
        <v>9646</v>
      </c>
      <c r="G23" s="23">
        <v>168</v>
      </c>
      <c r="H23" s="23">
        <v>108591</v>
      </c>
      <c r="I23" s="27" t="s">
        <v>39</v>
      </c>
    </row>
    <row r="24" spans="1:9" ht="12.75">
      <c r="A24" s="22" t="s">
        <v>40</v>
      </c>
      <c r="B24" s="23">
        <v>41443</v>
      </c>
      <c r="C24" s="24">
        <v>6275</v>
      </c>
      <c r="D24" s="24">
        <v>21648</v>
      </c>
      <c r="E24" s="25">
        <v>69366</v>
      </c>
      <c r="F24" s="26">
        <v>14762</v>
      </c>
      <c r="G24" s="23">
        <v>88</v>
      </c>
      <c r="H24" s="23">
        <v>84216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160604</v>
      </c>
      <c r="C26" s="32">
        <f t="shared" si="2"/>
        <v>26979</v>
      </c>
      <c r="D26" s="32">
        <f t="shared" si="2"/>
        <v>95366</v>
      </c>
      <c r="E26" s="33">
        <f t="shared" si="2"/>
        <v>282949</v>
      </c>
      <c r="F26" s="34">
        <f t="shared" si="2"/>
        <v>35109</v>
      </c>
      <c r="G26" s="31">
        <f t="shared" si="2"/>
        <v>439</v>
      </c>
      <c r="H26" s="31">
        <f t="shared" si="2"/>
        <v>318497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36094</v>
      </c>
      <c r="C29" s="24">
        <v>5101</v>
      </c>
      <c r="D29" s="24">
        <v>15654</v>
      </c>
      <c r="E29" s="25">
        <v>56849</v>
      </c>
      <c r="F29" s="26">
        <v>14680</v>
      </c>
      <c r="G29" s="23">
        <v>44</v>
      </c>
      <c r="H29" s="23">
        <v>71573</v>
      </c>
      <c r="I29" s="27" t="s">
        <v>45</v>
      </c>
    </row>
    <row r="30" spans="1:9" ht="12.75">
      <c r="A30" s="22" t="s">
        <v>46</v>
      </c>
      <c r="B30" s="23">
        <v>31578</v>
      </c>
      <c r="C30" s="24">
        <v>3612</v>
      </c>
      <c r="D30" s="24">
        <v>10273</v>
      </c>
      <c r="E30" s="25">
        <v>45463</v>
      </c>
      <c r="F30" s="26">
        <v>8274</v>
      </c>
      <c r="G30" s="23">
        <v>39</v>
      </c>
      <c r="H30" s="23">
        <v>53776</v>
      </c>
      <c r="I30" s="27" t="s">
        <v>47</v>
      </c>
    </row>
    <row r="31" spans="1:9" ht="12.75">
      <c r="A31" s="22" t="s">
        <v>48</v>
      </c>
      <c r="B31" s="23">
        <v>33332</v>
      </c>
      <c r="C31" s="24">
        <v>3481</v>
      </c>
      <c r="D31" s="24">
        <v>12747</v>
      </c>
      <c r="E31" s="25">
        <v>49560</v>
      </c>
      <c r="F31" s="26">
        <v>7594</v>
      </c>
      <c r="G31" s="23">
        <v>17</v>
      </c>
      <c r="H31" s="23">
        <v>57171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101004</v>
      </c>
      <c r="C33" s="32">
        <f t="shared" si="3"/>
        <v>12194</v>
      </c>
      <c r="D33" s="32">
        <f t="shared" si="3"/>
        <v>38674</v>
      </c>
      <c r="E33" s="33">
        <f t="shared" si="3"/>
        <v>151872</v>
      </c>
      <c r="F33" s="34">
        <f t="shared" si="3"/>
        <v>30548</v>
      </c>
      <c r="G33" s="31">
        <f t="shared" si="3"/>
        <v>100</v>
      </c>
      <c r="H33" s="31">
        <f t="shared" si="3"/>
        <v>182520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456154</v>
      </c>
      <c r="C35" s="38">
        <f t="shared" si="4"/>
        <v>64478</v>
      </c>
      <c r="D35" s="38">
        <f t="shared" si="4"/>
        <v>215306</v>
      </c>
      <c r="E35" s="39">
        <f t="shared" si="4"/>
        <v>735938</v>
      </c>
      <c r="F35" s="40">
        <f t="shared" si="4"/>
        <v>133070</v>
      </c>
      <c r="G35" s="37">
        <f t="shared" si="4"/>
        <v>887</v>
      </c>
      <c r="H35" s="37">
        <f t="shared" si="4"/>
        <v>869895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68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&amp;C410 F ERI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4538</v>
      </c>
      <c r="C8" s="24">
        <v>156</v>
      </c>
      <c r="D8" s="24">
        <v>645</v>
      </c>
      <c r="E8" s="25">
        <v>5339</v>
      </c>
      <c r="F8" s="26">
        <v>427</v>
      </c>
      <c r="G8" s="23">
        <v>142</v>
      </c>
      <c r="H8" s="23">
        <v>5908</v>
      </c>
      <c r="I8" s="27" t="s">
        <v>21</v>
      </c>
    </row>
    <row r="9" spans="1:9" ht="12.75">
      <c r="A9" s="22" t="s">
        <v>22</v>
      </c>
      <c r="B9" s="23">
        <v>4254</v>
      </c>
      <c r="C9" s="24">
        <v>170</v>
      </c>
      <c r="D9" s="24">
        <v>616</v>
      </c>
      <c r="E9" s="25">
        <v>5040</v>
      </c>
      <c r="F9" s="26">
        <v>457</v>
      </c>
      <c r="G9" s="23">
        <v>428</v>
      </c>
      <c r="H9" s="23">
        <v>5925</v>
      </c>
      <c r="I9" s="27" t="s">
        <v>23</v>
      </c>
    </row>
    <row r="10" spans="1:9" ht="12.75">
      <c r="A10" s="22" t="s">
        <v>24</v>
      </c>
      <c r="B10" s="23">
        <v>4611</v>
      </c>
      <c r="C10" s="24">
        <v>201</v>
      </c>
      <c r="D10" s="24">
        <v>949</v>
      </c>
      <c r="E10" s="25">
        <v>5761</v>
      </c>
      <c r="F10" s="26">
        <v>611</v>
      </c>
      <c r="G10" s="23">
        <v>617</v>
      </c>
      <c r="H10" s="23">
        <v>6989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13403</v>
      </c>
      <c r="C12" s="32">
        <f t="shared" si="0"/>
        <v>527</v>
      </c>
      <c r="D12" s="32">
        <f t="shared" si="0"/>
        <v>2210</v>
      </c>
      <c r="E12" s="33">
        <f t="shared" si="0"/>
        <v>16140</v>
      </c>
      <c r="F12" s="34">
        <f t="shared" si="0"/>
        <v>1495</v>
      </c>
      <c r="G12" s="31">
        <f t="shared" si="0"/>
        <v>1187</v>
      </c>
      <c r="H12" s="31">
        <f t="shared" si="0"/>
        <v>18822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4028</v>
      </c>
      <c r="C15" s="24">
        <v>236</v>
      </c>
      <c r="D15" s="24">
        <v>593</v>
      </c>
      <c r="E15" s="25">
        <v>4857</v>
      </c>
      <c r="F15" s="26">
        <v>649</v>
      </c>
      <c r="G15" s="23">
        <v>17</v>
      </c>
      <c r="H15" s="23">
        <v>5523</v>
      </c>
      <c r="I15" s="27" t="s">
        <v>29</v>
      </c>
    </row>
    <row r="16" spans="1:9" ht="12.75">
      <c r="A16" s="22" t="s">
        <v>30</v>
      </c>
      <c r="B16" s="23">
        <v>4745</v>
      </c>
      <c r="C16" s="24">
        <v>298</v>
      </c>
      <c r="D16" s="24">
        <v>6686</v>
      </c>
      <c r="E16" s="25">
        <v>11729</v>
      </c>
      <c r="F16" s="26">
        <v>540</v>
      </c>
      <c r="G16" s="23">
        <v>15</v>
      </c>
      <c r="H16" s="23">
        <v>12284</v>
      </c>
      <c r="I16" s="27" t="s">
        <v>31</v>
      </c>
    </row>
    <row r="17" spans="1:9" ht="12.75">
      <c r="A17" s="22" t="s">
        <v>32</v>
      </c>
      <c r="B17" s="23">
        <v>5679</v>
      </c>
      <c r="C17" s="24">
        <v>345</v>
      </c>
      <c r="D17" s="24">
        <v>16119</v>
      </c>
      <c r="E17" s="25">
        <v>22143</v>
      </c>
      <c r="F17" s="26">
        <v>607</v>
      </c>
      <c r="G17" s="23">
        <v>28</v>
      </c>
      <c r="H17" s="23">
        <v>22778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14452</v>
      </c>
      <c r="C19" s="32">
        <f t="shared" si="1"/>
        <v>879</v>
      </c>
      <c r="D19" s="32">
        <f t="shared" si="1"/>
        <v>23398</v>
      </c>
      <c r="E19" s="33">
        <f t="shared" si="1"/>
        <v>38729</v>
      </c>
      <c r="F19" s="34">
        <f t="shared" si="1"/>
        <v>1796</v>
      </c>
      <c r="G19" s="31">
        <f t="shared" si="1"/>
        <v>60</v>
      </c>
      <c r="H19" s="31">
        <f t="shared" si="1"/>
        <v>40585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6455</v>
      </c>
      <c r="C22" s="24">
        <v>432</v>
      </c>
      <c r="D22" s="24">
        <v>15424</v>
      </c>
      <c r="E22" s="25">
        <v>22311</v>
      </c>
      <c r="F22" s="26">
        <v>556</v>
      </c>
      <c r="G22" s="23">
        <v>71</v>
      </c>
      <c r="H22" s="23">
        <v>22938</v>
      </c>
      <c r="I22" s="27" t="s">
        <v>37</v>
      </c>
    </row>
    <row r="23" spans="1:9" ht="12.75">
      <c r="A23" s="22" t="s">
        <v>38</v>
      </c>
      <c r="B23" s="23">
        <v>6230</v>
      </c>
      <c r="C23" s="24">
        <v>401</v>
      </c>
      <c r="D23" s="24">
        <v>11574</v>
      </c>
      <c r="E23" s="25">
        <v>18205</v>
      </c>
      <c r="F23" s="26">
        <v>737</v>
      </c>
      <c r="G23" s="23">
        <v>68</v>
      </c>
      <c r="H23" s="23">
        <v>19010</v>
      </c>
      <c r="I23" s="27" t="s">
        <v>39</v>
      </c>
    </row>
    <row r="24" spans="1:9" ht="12.75">
      <c r="A24" s="22" t="s">
        <v>40</v>
      </c>
      <c r="B24" s="23">
        <v>5331</v>
      </c>
      <c r="C24" s="24">
        <v>316</v>
      </c>
      <c r="D24" s="24">
        <v>7369</v>
      </c>
      <c r="E24" s="25">
        <v>13016</v>
      </c>
      <c r="F24" s="26">
        <v>639</v>
      </c>
      <c r="G24" s="23">
        <v>37</v>
      </c>
      <c r="H24" s="23">
        <v>13692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18016</v>
      </c>
      <c r="C26" s="32">
        <f t="shared" si="2"/>
        <v>1149</v>
      </c>
      <c r="D26" s="32">
        <f t="shared" si="2"/>
        <v>34367</v>
      </c>
      <c r="E26" s="33">
        <f t="shared" si="2"/>
        <v>53532</v>
      </c>
      <c r="F26" s="34">
        <f t="shared" si="2"/>
        <v>1932</v>
      </c>
      <c r="G26" s="31">
        <f t="shared" si="2"/>
        <v>176</v>
      </c>
      <c r="H26" s="31">
        <f t="shared" si="2"/>
        <v>55640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4810</v>
      </c>
      <c r="C29" s="24">
        <v>275</v>
      </c>
      <c r="D29" s="24">
        <v>2484</v>
      </c>
      <c r="E29" s="25">
        <v>7569</v>
      </c>
      <c r="F29" s="26">
        <v>493</v>
      </c>
      <c r="G29" s="23">
        <v>7</v>
      </c>
      <c r="H29" s="23">
        <v>8069</v>
      </c>
      <c r="I29" s="27" t="s">
        <v>45</v>
      </c>
    </row>
    <row r="30" spans="1:9" ht="12.75">
      <c r="A30" s="22" t="s">
        <v>46</v>
      </c>
      <c r="B30" s="23">
        <v>4347</v>
      </c>
      <c r="C30" s="24">
        <v>228</v>
      </c>
      <c r="D30" s="24">
        <v>1144</v>
      </c>
      <c r="E30" s="25">
        <v>5719</v>
      </c>
      <c r="F30" s="26">
        <v>579</v>
      </c>
      <c r="G30" s="23">
        <v>0</v>
      </c>
      <c r="H30" s="23">
        <v>6298</v>
      </c>
      <c r="I30" s="27" t="s">
        <v>47</v>
      </c>
    </row>
    <row r="31" spans="1:9" ht="12.75">
      <c r="A31" s="22" t="s">
        <v>48</v>
      </c>
      <c r="B31" s="23">
        <v>4579</v>
      </c>
      <c r="C31" s="24">
        <v>236</v>
      </c>
      <c r="D31" s="24">
        <v>568</v>
      </c>
      <c r="E31" s="25">
        <v>5383</v>
      </c>
      <c r="F31" s="26">
        <v>409</v>
      </c>
      <c r="G31" s="23">
        <v>82</v>
      </c>
      <c r="H31" s="23">
        <v>5874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13736</v>
      </c>
      <c r="C33" s="32">
        <f t="shared" si="3"/>
        <v>739</v>
      </c>
      <c r="D33" s="32">
        <f t="shared" si="3"/>
        <v>4196</v>
      </c>
      <c r="E33" s="33">
        <f t="shared" si="3"/>
        <v>18671</v>
      </c>
      <c r="F33" s="34">
        <f t="shared" si="3"/>
        <v>1481</v>
      </c>
      <c r="G33" s="31">
        <f t="shared" si="3"/>
        <v>89</v>
      </c>
      <c r="H33" s="31">
        <f t="shared" si="3"/>
        <v>20241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59607</v>
      </c>
      <c r="C35" s="38">
        <f t="shared" si="4"/>
        <v>3294</v>
      </c>
      <c r="D35" s="38">
        <f t="shared" si="4"/>
        <v>64171</v>
      </c>
      <c r="E35" s="39">
        <f t="shared" si="4"/>
        <v>127072</v>
      </c>
      <c r="F35" s="40">
        <f t="shared" si="4"/>
        <v>6704</v>
      </c>
      <c r="G35" s="37">
        <f t="shared" si="4"/>
        <v>1512</v>
      </c>
      <c r="H35" s="37">
        <f t="shared" si="4"/>
        <v>135288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69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&amp;C411 F FRA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16796</v>
      </c>
      <c r="C8" s="24">
        <v>2896</v>
      </c>
      <c r="D8" s="24">
        <v>3333</v>
      </c>
      <c r="E8" s="25">
        <v>23025</v>
      </c>
      <c r="F8" s="26">
        <v>0</v>
      </c>
      <c r="G8" s="23">
        <v>1</v>
      </c>
      <c r="H8" s="23">
        <v>23026</v>
      </c>
      <c r="I8" s="27" t="s">
        <v>21</v>
      </c>
    </row>
    <row r="9" spans="1:9" ht="12.75">
      <c r="A9" s="22" t="s">
        <v>22</v>
      </c>
      <c r="B9" s="23">
        <v>16630</v>
      </c>
      <c r="C9" s="24">
        <v>4093</v>
      </c>
      <c r="D9" s="24">
        <v>3885</v>
      </c>
      <c r="E9" s="25">
        <v>24608</v>
      </c>
      <c r="F9" s="26">
        <v>0</v>
      </c>
      <c r="G9" s="23">
        <v>12</v>
      </c>
      <c r="H9" s="23">
        <v>24620</v>
      </c>
      <c r="I9" s="27" t="s">
        <v>23</v>
      </c>
    </row>
    <row r="10" spans="1:9" ht="12.75">
      <c r="A10" s="22" t="s">
        <v>24</v>
      </c>
      <c r="B10" s="23">
        <v>19838</v>
      </c>
      <c r="C10" s="24">
        <v>3244</v>
      </c>
      <c r="D10" s="24">
        <v>4967</v>
      </c>
      <c r="E10" s="25">
        <v>28049</v>
      </c>
      <c r="F10" s="26">
        <v>0</v>
      </c>
      <c r="G10" s="23">
        <v>3</v>
      </c>
      <c r="H10" s="23">
        <v>28052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53264</v>
      </c>
      <c r="C12" s="32">
        <f t="shared" si="0"/>
        <v>10233</v>
      </c>
      <c r="D12" s="32">
        <f t="shared" si="0"/>
        <v>12185</v>
      </c>
      <c r="E12" s="33">
        <f t="shared" si="0"/>
        <v>75682</v>
      </c>
      <c r="F12" s="34">
        <f t="shared" si="0"/>
        <v>0</v>
      </c>
      <c r="G12" s="31">
        <f t="shared" si="0"/>
        <v>16</v>
      </c>
      <c r="H12" s="31">
        <f t="shared" si="0"/>
        <v>75698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23586</v>
      </c>
      <c r="C15" s="24">
        <v>5470</v>
      </c>
      <c r="D15" s="24">
        <v>10095</v>
      </c>
      <c r="E15" s="25">
        <v>39151</v>
      </c>
      <c r="F15" s="26">
        <v>0</v>
      </c>
      <c r="G15" s="23">
        <v>9</v>
      </c>
      <c r="H15" s="23">
        <v>39160</v>
      </c>
      <c r="I15" s="27" t="s">
        <v>29</v>
      </c>
    </row>
    <row r="16" spans="1:9" ht="12.75">
      <c r="A16" s="22" t="s">
        <v>30</v>
      </c>
      <c r="B16" s="23">
        <v>26869</v>
      </c>
      <c r="C16" s="24">
        <v>5748</v>
      </c>
      <c r="D16" s="24">
        <v>12987</v>
      </c>
      <c r="E16" s="25">
        <v>45604</v>
      </c>
      <c r="F16" s="26">
        <v>0</v>
      </c>
      <c r="G16" s="23">
        <v>65</v>
      </c>
      <c r="H16" s="23">
        <v>45669</v>
      </c>
      <c r="I16" s="27" t="s">
        <v>31</v>
      </c>
    </row>
    <row r="17" spans="1:9" ht="12.75">
      <c r="A17" s="22" t="s">
        <v>32</v>
      </c>
      <c r="B17" s="23">
        <v>32549</v>
      </c>
      <c r="C17" s="24">
        <v>7105</v>
      </c>
      <c r="D17" s="24">
        <v>19195</v>
      </c>
      <c r="E17" s="25">
        <v>58849</v>
      </c>
      <c r="F17" s="26">
        <v>0</v>
      </c>
      <c r="G17" s="23">
        <v>182</v>
      </c>
      <c r="H17" s="23">
        <v>59031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83004</v>
      </c>
      <c r="C19" s="32">
        <f t="shared" si="1"/>
        <v>18323</v>
      </c>
      <c r="D19" s="32">
        <f t="shared" si="1"/>
        <v>42277</v>
      </c>
      <c r="E19" s="33">
        <f t="shared" si="1"/>
        <v>143604</v>
      </c>
      <c r="F19" s="34">
        <f t="shared" si="1"/>
        <v>0</v>
      </c>
      <c r="G19" s="31">
        <f t="shared" si="1"/>
        <v>256</v>
      </c>
      <c r="H19" s="31">
        <f t="shared" si="1"/>
        <v>143860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40000</v>
      </c>
      <c r="C22" s="24">
        <v>9647</v>
      </c>
      <c r="D22" s="24">
        <v>29577</v>
      </c>
      <c r="E22" s="25">
        <v>79224</v>
      </c>
      <c r="F22" s="26">
        <v>0</v>
      </c>
      <c r="G22" s="23">
        <v>235</v>
      </c>
      <c r="H22" s="23">
        <v>79459</v>
      </c>
      <c r="I22" s="27" t="s">
        <v>37</v>
      </c>
    </row>
    <row r="23" spans="1:9" ht="12.75">
      <c r="A23" s="22" t="s">
        <v>38</v>
      </c>
      <c r="B23" s="23">
        <v>38370</v>
      </c>
      <c r="C23" s="24">
        <v>8744</v>
      </c>
      <c r="D23" s="24">
        <v>28708</v>
      </c>
      <c r="E23" s="25">
        <v>75822</v>
      </c>
      <c r="F23" s="26">
        <v>0</v>
      </c>
      <c r="G23" s="23">
        <v>249</v>
      </c>
      <c r="H23" s="23">
        <v>76071</v>
      </c>
      <c r="I23" s="27" t="s">
        <v>39</v>
      </c>
    </row>
    <row r="24" spans="1:9" ht="12.75">
      <c r="A24" s="22" t="s">
        <v>40</v>
      </c>
      <c r="B24" s="23">
        <v>29362</v>
      </c>
      <c r="C24" s="24">
        <v>6433</v>
      </c>
      <c r="D24" s="24">
        <v>17753</v>
      </c>
      <c r="E24" s="25">
        <v>53548</v>
      </c>
      <c r="F24" s="26">
        <v>0</v>
      </c>
      <c r="G24" s="23">
        <v>89</v>
      </c>
      <c r="H24" s="23">
        <v>53637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107732</v>
      </c>
      <c r="C26" s="32">
        <f t="shared" si="2"/>
        <v>24824</v>
      </c>
      <c r="D26" s="32">
        <f t="shared" si="2"/>
        <v>76038</v>
      </c>
      <c r="E26" s="33">
        <f t="shared" si="2"/>
        <v>208594</v>
      </c>
      <c r="F26" s="34">
        <f t="shared" si="2"/>
        <v>0</v>
      </c>
      <c r="G26" s="31">
        <f t="shared" si="2"/>
        <v>573</v>
      </c>
      <c r="H26" s="31">
        <f t="shared" si="2"/>
        <v>209167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27427</v>
      </c>
      <c r="C29" s="24">
        <v>6130</v>
      </c>
      <c r="D29" s="24">
        <v>12483</v>
      </c>
      <c r="E29" s="25">
        <v>46040</v>
      </c>
      <c r="F29" s="26">
        <v>0</v>
      </c>
      <c r="G29" s="23">
        <v>37</v>
      </c>
      <c r="H29" s="23">
        <v>46077</v>
      </c>
      <c r="I29" s="27" t="s">
        <v>45</v>
      </c>
    </row>
    <row r="30" spans="1:9" ht="12.75">
      <c r="A30" s="22" t="s">
        <v>46</v>
      </c>
      <c r="B30" s="23">
        <v>21446</v>
      </c>
      <c r="C30" s="24">
        <v>4121</v>
      </c>
      <c r="D30" s="24">
        <v>7164</v>
      </c>
      <c r="E30" s="25">
        <v>32731</v>
      </c>
      <c r="F30" s="26">
        <v>0</v>
      </c>
      <c r="G30" s="23">
        <v>11</v>
      </c>
      <c r="H30" s="23">
        <v>32742</v>
      </c>
      <c r="I30" s="27" t="s">
        <v>47</v>
      </c>
    </row>
    <row r="31" spans="1:9" ht="12.75">
      <c r="A31" s="22" t="s">
        <v>48</v>
      </c>
      <c r="B31" s="23">
        <v>21665</v>
      </c>
      <c r="C31" s="24">
        <v>3691</v>
      </c>
      <c r="D31" s="24">
        <v>6312</v>
      </c>
      <c r="E31" s="25">
        <v>31668</v>
      </c>
      <c r="F31" s="26">
        <v>0</v>
      </c>
      <c r="G31" s="23">
        <v>7</v>
      </c>
      <c r="H31" s="23">
        <v>31675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70538</v>
      </c>
      <c r="C33" s="32">
        <f t="shared" si="3"/>
        <v>13942</v>
      </c>
      <c r="D33" s="32">
        <f t="shared" si="3"/>
        <v>25959</v>
      </c>
      <c r="E33" s="33">
        <f t="shared" si="3"/>
        <v>110439</v>
      </c>
      <c r="F33" s="34">
        <f t="shared" si="3"/>
        <v>0</v>
      </c>
      <c r="G33" s="31">
        <f t="shared" si="3"/>
        <v>55</v>
      </c>
      <c r="H33" s="31">
        <f t="shared" si="3"/>
        <v>110494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314538</v>
      </c>
      <c r="C35" s="38">
        <f t="shared" si="4"/>
        <v>67322</v>
      </c>
      <c r="D35" s="38">
        <f t="shared" si="4"/>
        <v>156459</v>
      </c>
      <c r="E35" s="39">
        <f t="shared" si="4"/>
        <v>538319</v>
      </c>
      <c r="F35" s="40">
        <f t="shared" si="4"/>
        <v>0</v>
      </c>
      <c r="G35" s="37">
        <f t="shared" si="4"/>
        <v>900</v>
      </c>
      <c r="H35" s="37">
        <f t="shared" si="4"/>
        <v>539219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70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&amp;C425 NIA 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12611</v>
      </c>
      <c r="C8" s="24">
        <v>2703</v>
      </c>
      <c r="D8" s="24">
        <v>7657</v>
      </c>
      <c r="E8" s="25">
        <v>22971</v>
      </c>
      <c r="F8" s="26">
        <v>5659</v>
      </c>
      <c r="G8" s="23">
        <v>7</v>
      </c>
      <c r="H8" s="23">
        <v>28637</v>
      </c>
      <c r="I8" s="27" t="s">
        <v>21</v>
      </c>
    </row>
    <row r="9" spans="1:9" ht="12.75">
      <c r="A9" s="22" t="s">
        <v>22</v>
      </c>
      <c r="B9" s="23">
        <v>11814</v>
      </c>
      <c r="C9" s="24">
        <v>2724</v>
      </c>
      <c r="D9" s="24">
        <v>8457</v>
      </c>
      <c r="E9" s="25">
        <v>22995</v>
      </c>
      <c r="F9" s="26">
        <v>5131</v>
      </c>
      <c r="G9" s="23">
        <v>7</v>
      </c>
      <c r="H9" s="23">
        <v>28133</v>
      </c>
      <c r="I9" s="27" t="s">
        <v>23</v>
      </c>
    </row>
    <row r="10" spans="1:9" ht="12.75">
      <c r="A10" s="22" t="s">
        <v>24</v>
      </c>
      <c r="B10" s="23">
        <v>14331</v>
      </c>
      <c r="C10" s="24">
        <v>2984</v>
      </c>
      <c r="D10" s="24">
        <v>10636</v>
      </c>
      <c r="E10" s="25">
        <v>27951</v>
      </c>
      <c r="F10" s="26">
        <v>6719</v>
      </c>
      <c r="G10" s="23">
        <v>2</v>
      </c>
      <c r="H10" s="23">
        <v>34672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38756</v>
      </c>
      <c r="C12" s="32">
        <f t="shared" si="0"/>
        <v>8411</v>
      </c>
      <c r="D12" s="32">
        <f t="shared" si="0"/>
        <v>26750</v>
      </c>
      <c r="E12" s="33">
        <f t="shared" si="0"/>
        <v>73917</v>
      </c>
      <c r="F12" s="34">
        <f t="shared" si="0"/>
        <v>17509</v>
      </c>
      <c r="G12" s="31">
        <f t="shared" si="0"/>
        <v>16</v>
      </c>
      <c r="H12" s="31">
        <f t="shared" si="0"/>
        <v>91442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17662</v>
      </c>
      <c r="C15" s="24">
        <v>3697</v>
      </c>
      <c r="D15" s="24">
        <v>15375</v>
      </c>
      <c r="E15" s="25">
        <v>36734</v>
      </c>
      <c r="F15" s="26">
        <v>6406</v>
      </c>
      <c r="G15" s="23">
        <v>6</v>
      </c>
      <c r="H15" s="23">
        <v>43146</v>
      </c>
      <c r="I15" s="27" t="s">
        <v>29</v>
      </c>
    </row>
    <row r="16" spans="1:9" ht="12.75">
      <c r="A16" s="22" t="s">
        <v>30</v>
      </c>
      <c r="B16" s="23">
        <v>19958</v>
      </c>
      <c r="C16" s="24">
        <v>3830</v>
      </c>
      <c r="D16" s="24">
        <v>17856</v>
      </c>
      <c r="E16" s="25">
        <v>41644</v>
      </c>
      <c r="F16" s="26">
        <v>7370</v>
      </c>
      <c r="G16" s="23">
        <v>40</v>
      </c>
      <c r="H16" s="23">
        <v>49054</v>
      </c>
      <c r="I16" s="27" t="s">
        <v>31</v>
      </c>
    </row>
    <row r="17" spans="1:9" ht="12.75">
      <c r="A17" s="22" t="s">
        <v>32</v>
      </c>
      <c r="B17" s="23">
        <v>22826</v>
      </c>
      <c r="C17" s="24">
        <v>4180</v>
      </c>
      <c r="D17" s="24">
        <v>20580</v>
      </c>
      <c r="E17" s="25">
        <v>47586</v>
      </c>
      <c r="F17" s="26">
        <v>8111</v>
      </c>
      <c r="G17" s="23">
        <v>60</v>
      </c>
      <c r="H17" s="23">
        <v>55757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60446</v>
      </c>
      <c r="C19" s="32">
        <f t="shared" si="1"/>
        <v>11707</v>
      </c>
      <c r="D19" s="32">
        <f t="shared" si="1"/>
        <v>53811</v>
      </c>
      <c r="E19" s="33">
        <f t="shared" si="1"/>
        <v>125964</v>
      </c>
      <c r="F19" s="34">
        <f t="shared" si="1"/>
        <v>21887</v>
      </c>
      <c r="G19" s="31">
        <f t="shared" si="1"/>
        <v>106</v>
      </c>
      <c r="H19" s="31">
        <f t="shared" si="1"/>
        <v>147957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26632</v>
      </c>
      <c r="C22" s="24">
        <v>5094</v>
      </c>
      <c r="D22" s="24">
        <v>31492</v>
      </c>
      <c r="E22" s="25">
        <v>63218</v>
      </c>
      <c r="F22" s="26">
        <v>6690</v>
      </c>
      <c r="G22" s="23">
        <v>65</v>
      </c>
      <c r="H22" s="23">
        <v>69973</v>
      </c>
      <c r="I22" s="27" t="s">
        <v>37</v>
      </c>
    </row>
    <row r="23" spans="1:9" ht="12.75">
      <c r="A23" s="22" t="s">
        <v>38</v>
      </c>
      <c r="B23" s="23">
        <v>24575</v>
      </c>
      <c r="C23" s="24">
        <v>4761</v>
      </c>
      <c r="D23" s="24">
        <v>25791</v>
      </c>
      <c r="E23" s="25">
        <v>55127</v>
      </c>
      <c r="F23" s="26">
        <v>6622</v>
      </c>
      <c r="G23" s="23">
        <v>66</v>
      </c>
      <c r="H23" s="23">
        <v>61815</v>
      </c>
      <c r="I23" s="27" t="s">
        <v>39</v>
      </c>
    </row>
    <row r="24" spans="1:9" ht="12.75">
      <c r="A24" s="22" t="s">
        <v>40</v>
      </c>
      <c r="B24" s="23">
        <v>20131</v>
      </c>
      <c r="C24" s="24">
        <v>4059</v>
      </c>
      <c r="D24" s="24">
        <v>20370</v>
      </c>
      <c r="E24" s="25">
        <v>44560</v>
      </c>
      <c r="F24" s="26">
        <v>7652</v>
      </c>
      <c r="G24" s="23">
        <v>50</v>
      </c>
      <c r="H24" s="23">
        <v>52262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71338</v>
      </c>
      <c r="C26" s="32">
        <f t="shared" si="2"/>
        <v>13914</v>
      </c>
      <c r="D26" s="32">
        <f t="shared" si="2"/>
        <v>77653</v>
      </c>
      <c r="E26" s="33">
        <f t="shared" si="2"/>
        <v>162905</v>
      </c>
      <c r="F26" s="34">
        <f t="shared" si="2"/>
        <v>20964</v>
      </c>
      <c r="G26" s="31">
        <f t="shared" si="2"/>
        <v>181</v>
      </c>
      <c r="H26" s="31">
        <f t="shared" si="2"/>
        <v>184050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18803</v>
      </c>
      <c r="C29" s="24">
        <v>3868</v>
      </c>
      <c r="D29" s="24">
        <v>16787</v>
      </c>
      <c r="E29" s="25">
        <v>39458</v>
      </c>
      <c r="F29" s="26">
        <v>7081</v>
      </c>
      <c r="G29" s="23">
        <v>24</v>
      </c>
      <c r="H29" s="23">
        <v>46563</v>
      </c>
      <c r="I29" s="27" t="s">
        <v>45</v>
      </c>
    </row>
    <row r="30" spans="1:9" ht="12.75">
      <c r="A30" s="22" t="s">
        <v>46</v>
      </c>
      <c r="B30" s="23">
        <v>16666</v>
      </c>
      <c r="C30" s="24">
        <v>3004</v>
      </c>
      <c r="D30" s="24">
        <v>12920</v>
      </c>
      <c r="E30" s="25">
        <v>32590</v>
      </c>
      <c r="F30" s="26">
        <v>6491</v>
      </c>
      <c r="G30" s="23">
        <v>14</v>
      </c>
      <c r="H30" s="23">
        <v>39095</v>
      </c>
      <c r="I30" s="27" t="s">
        <v>47</v>
      </c>
    </row>
    <row r="31" spans="1:9" ht="12.75">
      <c r="A31" s="22" t="s">
        <v>48</v>
      </c>
      <c r="B31" s="23">
        <v>16245</v>
      </c>
      <c r="C31" s="24">
        <v>2977</v>
      </c>
      <c r="D31" s="24">
        <v>14806</v>
      </c>
      <c r="E31" s="25">
        <v>34028</v>
      </c>
      <c r="F31" s="26">
        <v>5912</v>
      </c>
      <c r="G31" s="23">
        <v>5</v>
      </c>
      <c r="H31" s="23">
        <v>39945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51714</v>
      </c>
      <c r="C33" s="32">
        <f t="shared" si="3"/>
        <v>9849</v>
      </c>
      <c r="D33" s="32">
        <f t="shared" si="3"/>
        <v>44513</v>
      </c>
      <c r="E33" s="33">
        <f t="shared" si="3"/>
        <v>106076</v>
      </c>
      <c r="F33" s="34">
        <f t="shared" si="3"/>
        <v>19484</v>
      </c>
      <c r="G33" s="31">
        <f t="shared" si="3"/>
        <v>43</v>
      </c>
      <c r="H33" s="31">
        <f t="shared" si="3"/>
        <v>125603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222254</v>
      </c>
      <c r="C35" s="38">
        <f t="shared" si="4"/>
        <v>43881</v>
      </c>
      <c r="D35" s="38">
        <f t="shared" si="4"/>
        <v>202727</v>
      </c>
      <c r="E35" s="39">
        <f t="shared" si="4"/>
        <v>468862</v>
      </c>
      <c r="F35" s="40">
        <f t="shared" si="4"/>
        <v>79844</v>
      </c>
      <c r="G35" s="37">
        <f t="shared" si="4"/>
        <v>346</v>
      </c>
      <c r="H35" s="37">
        <f t="shared" si="4"/>
        <v>549052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71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&amp;C427 NIA Q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2477</v>
      </c>
      <c r="C8" s="24">
        <v>283</v>
      </c>
      <c r="D8" s="24">
        <v>590</v>
      </c>
      <c r="E8" s="25">
        <v>3350</v>
      </c>
      <c r="F8" s="26">
        <v>962</v>
      </c>
      <c r="G8" s="23">
        <v>0</v>
      </c>
      <c r="H8" s="23">
        <v>4312</v>
      </c>
      <c r="I8" s="27" t="s">
        <v>21</v>
      </c>
    </row>
    <row r="9" spans="1:9" ht="12.75">
      <c r="A9" s="22" t="s">
        <v>22</v>
      </c>
      <c r="B9" s="23">
        <v>2532</v>
      </c>
      <c r="C9" s="24">
        <v>305</v>
      </c>
      <c r="D9" s="24">
        <v>682</v>
      </c>
      <c r="E9" s="25">
        <v>3519</v>
      </c>
      <c r="F9" s="26">
        <v>1109</v>
      </c>
      <c r="G9" s="23">
        <v>0</v>
      </c>
      <c r="H9" s="23">
        <v>4628</v>
      </c>
      <c r="I9" s="27" t="s">
        <v>23</v>
      </c>
    </row>
    <row r="10" spans="1:9" ht="12.75">
      <c r="A10" s="22" t="s">
        <v>24</v>
      </c>
      <c r="B10" s="23">
        <v>2932</v>
      </c>
      <c r="C10" s="24">
        <v>303</v>
      </c>
      <c r="D10" s="24">
        <v>582</v>
      </c>
      <c r="E10" s="25">
        <v>3817</v>
      </c>
      <c r="F10" s="26">
        <v>1156</v>
      </c>
      <c r="G10" s="23">
        <v>1</v>
      </c>
      <c r="H10" s="23">
        <v>4974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7941</v>
      </c>
      <c r="C12" s="32">
        <f t="shared" si="0"/>
        <v>891</v>
      </c>
      <c r="D12" s="32">
        <f t="shared" si="0"/>
        <v>1854</v>
      </c>
      <c r="E12" s="33">
        <f t="shared" si="0"/>
        <v>10686</v>
      </c>
      <c r="F12" s="34">
        <f t="shared" si="0"/>
        <v>3227</v>
      </c>
      <c r="G12" s="31">
        <f t="shared" si="0"/>
        <v>1</v>
      </c>
      <c r="H12" s="31">
        <f t="shared" si="0"/>
        <v>13914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3211</v>
      </c>
      <c r="C15" s="24">
        <v>384</v>
      </c>
      <c r="D15" s="24">
        <v>938</v>
      </c>
      <c r="E15" s="25">
        <v>4533</v>
      </c>
      <c r="F15" s="26">
        <v>1000</v>
      </c>
      <c r="G15" s="23">
        <v>2</v>
      </c>
      <c r="H15" s="23">
        <v>5535</v>
      </c>
      <c r="I15" s="27" t="s">
        <v>29</v>
      </c>
    </row>
    <row r="16" spans="1:9" ht="12.75">
      <c r="A16" s="22" t="s">
        <v>30</v>
      </c>
      <c r="B16" s="23">
        <v>3490</v>
      </c>
      <c r="C16" s="24">
        <v>423</v>
      </c>
      <c r="D16" s="24">
        <v>1437</v>
      </c>
      <c r="E16" s="25">
        <v>5350</v>
      </c>
      <c r="F16" s="26">
        <v>916</v>
      </c>
      <c r="G16" s="23">
        <v>15</v>
      </c>
      <c r="H16" s="23">
        <v>6281</v>
      </c>
      <c r="I16" s="27" t="s">
        <v>31</v>
      </c>
    </row>
    <row r="17" spans="1:9" ht="12.75">
      <c r="A17" s="22" t="s">
        <v>32</v>
      </c>
      <c r="B17" s="23">
        <v>3524</v>
      </c>
      <c r="C17" s="24">
        <v>473</v>
      </c>
      <c r="D17" s="24">
        <v>1694</v>
      </c>
      <c r="E17" s="25">
        <v>5691</v>
      </c>
      <c r="F17" s="26">
        <v>911</v>
      </c>
      <c r="G17" s="23">
        <v>36</v>
      </c>
      <c r="H17" s="23">
        <v>6638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10225</v>
      </c>
      <c r="C19" s="32">
        <f t="shared" si="1"/>
        <v>1280</v>
      </c>
      <c r="D19" s="32">
        <f t="shared" si="1"/>
        <v>4069</v>
      </c>
      <c r="E19" s="33">
        <f t="shared" si="1"/>
        <v>15574</v>
      </c>
      <c r="F19" s="34">
        <f t="shared" si="1"/>
        <v>2827</v>
      </c>
      <c r="G19" s="31">
        <f t="shared" si="1"/>
        <v>53</v>
      </c>
      <c r="H19" s="31">
        <f t="shared" si="1"/>
        <v>18454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4013</v>
      </c>
      <c r="C22" s="24">
        <v>603</v>
      </c>
      <c r="D22" s="24">
        <v>2572</v>
      </c>
      <c r="E22" s="25">
        <v>7188</v>
      </c>
      <c r="F22" s="26">
        <v>809</v>
      </c>
      <c r="G22" s="23">
        <v>57</v>
      </c>
      <c r="H22" s="23">
        <v>8054</v>
      </c>
      <c r="I22" s="27" t="s">
        <v>37</v>
      </c>
    </row>
    <row r="23" spans="1:9" ht="12.75">
      <c r="A23" s="22" t="s">
        <v>38</v>
      </c>
      <c r="B23" s="23">
        <v>4035</v>
      </c>
      <c r="C23" s="24">
        <v>558</v>
      </c>
      <c r="D23" s="24">
        <v>2333</v>
      </c>
      <c r="E23" s="25">
        <v>6926</v>
      </c>
      <c r="F23" s="26">
        <v>833</v>
      </c>
      <c r="G23" s="23">
        <v>45</v>
      </c>
      <c r="H23" s="23">
        <v>7804</v>
      </c>
      <c r="I23" s="27" t="s">
        <v>39</v>
      </c>
    </row>
    <row r="24" spans="1:9" ht="12.75">
      <c r="A24" s="22" t="s">
        <v>40</v>
      </c>
      <c r="B24" s="23">
        <v>3459</v>
      </c>
      <c r="C24" s="24">
        <v>434</v>
      </c>
      <c r="D24" s="24">
        <v>1595</v>
      </c>
      <c r="E24" s="25">
        <v>5488</v>
      </c>
      <c r="F24" s="26">
        <v>926</v>
      </c>
      <c r="G24" s="23">
        <v>27</v>
      </c>
      <c r="H24" s="23">
        <v>6441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11507</v>
      </c>
      <c r="C26" s="32">
        <f t="shared" si="2"/>
        <v>1595</v>
      </c>
      <c r="D26" s="32">
        <f t="shared" si="2"/>
        <v>6500</v>
      </c>
      <c r="E26" s="33">
        <f t="shared" si="2"/>
        <v>19602</v>
      </c>
      <c r="F26" s="34">
        <f t="shared" si="2"/>
        <v>2568</v>
      </c>
      <c r="G26" s="31">
        <f t="shared" si="2"/>
        <v>129</v>
      </c>
      <c r="H26" s="31">
        <f t="shared" si="2"/>
        <v>22299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3184</v>
      </c>
      <c r="C29" s="24">
        <v>396</v>
      </c>
      <c r="D29" s="24">
        <v>1225</v>
      </c>
      <c r="E29" s="25">
        <v>4805</v>
      </c>
      <c r="F29" s="26">
        <v>1066</v>
      </c>
      <c r="G29" s="23">
        <v>5</v>
      </c>
      <c r="H29" s="23">
        <v>5876</v>
      </c>
      <c r="I29" s="27" t="s">
        <v>45</v>
      </c>
    </row>
    <row r="30" spans="1:9" ht="12.75">
      <c r="A30" s="22" t="s">
        <v>46</v>
      </c>
      <c r="B30" s="23">
        <v>3025</v>
      </c>
      <c r="C30" s="24">
        <v>361</v>
      </c>
      <c r="D30" s="24">
        <v>811</v>
      </c>
      <c r="E30" s="25">
        <v>4197</v>
      </c>
      <c r="F30" s="26">
        <v>1049</v>
      </c>
      <c r="G30" s="23">
        <v>1</v>
      </c>
      <c r="H30" s="23">
        <v>5247</v>
      </c>
      <c r="I30" s="27" t="s">
        <v>47</v>
      </c>
    </row>
    <row r="31" spans="1:9" ht="12.75">
      <c r="A31" s="22" t="s">
        <v>48</v>
      </c>
      <c r="B31" s="23">
        <v>2946</v>
      </c>
      <c r="C31" s="24">
        <v>380</v>
      </c>
      <c r="D31" s="24">
        <v>943</v>
      </c>
      <c r="E31" s="25">
        <v>4269</v>
      </c>
      <c r="F31" s="26">
        <v>1026</v>
      </c>
      <c r="G31" s="23">
        <v>0</v>
      </c>
      <c r="H31" s="23">
        <v>5295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9155</v>
      </c>
      <c r="C33" s="32">
        <f t="shared" si="3"/>
        <v>1137</v>
      </c>
      <c r="D33" s="32">
        <f t="shared" si="3"/>
        <v>2979</v>
      </c>
      <c r="E33" s="33">
        <f t="shared" si="3"/>
        <v>13271</v>
      </c>
      <c r="F33" s="34">
        <f t="shared" si="3"/>
        <v>3141</v>
      </c>
      <c r="G33" s="31">
        <f t="shared" si="3"/>
        <v>6</v>
      </c>
      <c r="H33" s="31">
        <f t="shared" si="3"/>
        <v>16418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38828</v>
      </c>
      <c r="C35" s="38">
        <f t="shared" si="4"/>
        <v>4903</v>
      </c>
      <c r="D35" s="38">
        <f t="shared" si="4"/>
        <v>15402</v>
      </c>
      <c r="E35" s="39">
        <f t="shared" si="4"/>
        <v>59133</v>
      </c>
      <c r="F35" s="40">
        <f t="shared" si="4"/>
        <v>11763</v>
      </c>
      <c r="G35" s="37">
        <f t="shared" si="4"/>
        <v>189</v>
      </c>
      <c r="H35" s="37">
        <f t="shared" si="4"/>
        <v>71085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72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&amp;C439 PRSCT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1555</v>
      </c>
      <c r="C8" s="24">
        <v>151</v>
      </c>
      <c r="D8" s="24">
        <v>655</v>
      </c>
      <c r="E8" s="25">
        <v>2361</v>
      </c>
      <c r="F8" s="26">
        <v>1216</v>
      </c>
      <c r="G8" s="23">
        <v>0</v>
      </c>
      <c r="H8" s="23">
        <v>3577</v>
      </c>
      <c r="I8" s="27" t="s">
        <v>21</v>
      </c>
    </row>
    <row r="9" spans="1:9" ht="12.75">
      <c r="A9" s="22" t="s">
        <v>22</v>
      </c>
      <c r="B9" s="23">
        <v>1320</v>
      </c>
      <c r="C9" s="24">
        <v>146</v>
      </c>
      <c r="D9" s="24">
        <v>789</v>
      </c>
      <c r="E9" s="25">
        <v>2255</v>
      </c>
      <c r="F9" s="26">
        <v>1073</v>
      </c>
      <c r="G9" s="23">
        <v>1</v>
      </c>
      <c r="H9" s="23">
        <v>3329</v>
      </c>
      <c r="I9" s="27" t="s">
        <v>23</v>
      </c>
    </row>
    <row r="10" spans="1:9" ht="12.75">
      <c r="A10" s="22" t="s">
        <v>24</v>
      </c>
      <c r="B10" s="23">
        <v>1582</v>
      </c>
      <c r="C10" s="24">
        <v>170</v>
      </c>
      <c r="D10" s="24">
        <v>854</v>
      </c>
      <c r="E10" s="25">
        <v>2606</v>
      </c>
      <c r="F10" s="26">
        <v>1257</v>
      </c>
      <c r="G10" s="23">
        <v>4</v>
      </c>
      <c r="H10" s="23">
        <v>3867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4457</v>
      </c>
      <c r="C12" s="32">
        <f t="shared" si="0"/>
        <v>467</v>
      </c>
      <c r="D12" s="32">
        <f t="shared" si="0"/>
        <v>2298</v>
      </c>
      <c r="E12" s="33">
        <f t="shared" si="0"/>
        <v>7222</v>
      </c>
      <c r="F12" s="34">
        <f t="shared" si="0"/>
        <v>3546</v>
      </c>
      <c r="G12" s="31">
        <f t="shared" si="0"/>
        <v>5</v>
      </c>
      <c r="H12" s="31">
        <f t="shared" si="0"/>
        <v>10773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1703</v>
      </c>
      <c r="C15" s="24">
        <v>198</v>
      </c>
      <c r="D15" s="24">
        <v>1367</v>
      </c>
      <c r="E15" s="25">
        <v>3268</v>
      </c>
      <c r="F15" s="26">
        <v>1238</v>
      </c>
      <c r="G15" s="23">
        <v>1</v>
      </c>
      <c r="H15" s="23">
        <v>4507</v>
      </c>
      <c r="I15" s="27" t="s">
        <v>29</v>
      </c>
    </row>
    <row r="16" spans="1:9" ht="12.75">
      <c r="A16" s="22" t="s">
        <v>30</v>
      </c>
      <c r="B16" s="23">
        <v>1823</v>
      </c>
      <c r="C16" s="24">
        <v>193</v>
      </c>
      <c r="D16" s="24">
        <v>2041</v>
      </c>
      <c r="E16" s="25">
        <v>4057</v>
      </c>
      <c r="F16" s="26">
        <v>1361</v>
      </c>
      <c r="G16" s="23">
        <v>10</v>
      </c>
      <c r="H16" s="23">
        <v>5428</v>
      </c>
      <c r="I16" s="27" t="s">
        <v>31</v>
      </c>
    </row>
    <row r="17" spans="1:9" ht="12.75">
      <c r="A17" s="22" t="s">
        <v>32</v>
      </c>
      <c r="B17" s="23">
        <v>1909</v>
      </c>
      <c r="C17" s="24">
        <v>187</v>
      </c>
      <c r="D17" s="24">
        <v>3179</v>
      </c>
      <c r="E17" s="25">
        <v>5275</v>
      </c>
      <c r="F17" s="26">
        <v>1230</v>
      </c>
      <c r="G17" s="23">
        <v>40</v>
      </c>
      <c r="H17" s="23">
        <v>6545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5435</v>
      </c>
      <c r="C19" s="32">
        <f t="shared" si="1"/>
        <v>578</v>
      </c>
      <c r="D19" s="32">
        <f t="shared" si="1"/>
        <v>6587</v>
      </c>
      <c r="E19" s="33">
        <f t="shared" si="1"/>
        <v>12600</v>
      </c>
      <c r="F19" s="34">
        <f t="shared" si="1"/>
        <v>3829</v>
      </c>
      <c r="G19" s="31">
        <f t="shared" si="1"/>
        <v>51</v>
      </c>
      <c r="H19" s="31">
        <f t="shared" si="1"/>
        <v>16480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2247</v>
      </c>
      <c r="C22" s="24">
        <v>245</v>
      </c>
      <c r="D22" s="24">
        <v>5845</v>
      </c>
      <c r="E22" s="25">
        <v>8337</v>
      </c>
      <c r="F22" s="26">
        <v>1402</v>
      </c>
      <c r="G22" s="23">
        <v>55</v>
      </c>
      <c r="H22" s="23">
        <v>9794</v>
      </c>
      <c r="I22" s="27" t="s">
        <v>37</v>
      </c>
    </row>
    <row r="23" spans="1:9" ht="12.75">
      <c r="A23" s="22" t="s">
        <v>38</v>
      </c>
      <c r="B23" s="23">
        <v>1953</v>
      </c>
      <c r="C23" s="24">
        <v>212</v>
      </c>
      <c r="D23" s="24">
        <v>4719</v>
      </c>
      <c r="E23" s="25">
        <v>6884</v>
      </c>
      <c r="F23" s="26">
        <v>1394</v>
      </c>
      <c r="G23" s="23">
        <v>20</v>
      </c>
      <c r="H23" s="23">
        <v>8298</v>
      </c>
      <c r="I23" s="27" t="s">
        <v>39</v>
      </c>
    </row>
    <row r="24" spans="1:9" ht="12.75">
      <c r="A24" s="22" t="s">
        <v>40</v>
      </c>
      <c r="B24" s="23">
        <v>1828</v>
      </c>
      <c r="C24" s="24">
        <v>169</v>
      </c>
      <c r="D24" s="24">
        <v>3206</v>
      </c>
      <c r="E24" s="25">
        <v>5203</v>
      </c>
      <c r="F24" s="26">
        <v>1244</v>
      </c>
      <c r="G24" s="23">
        <v>15</v>
      </c>
      <c r="H24" s="23">
        <v>6462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6028</v>
      </c>
      <c r="C26" s="32">
        <f t="shared" si="2"/>
        <v>626</v>
      </c>
      <c r="D26" s="32">
        <f t="shared" si="2"/>
        <v>13770</v>
      </c>
      <c r="E26" s="33">
        <f t="shared" si="2"/>
        <v>20424</v>
      </c>
      <c r="F26" s="34">
        <f t="shared" si="2"/>
        <v>4040</v>
      </c>
      <c r="G26" s="31">
        <f t="shared" si="2"/>
        <v>90</v>
      </c>
      <c r="H26" s="31">
        <f t="shared" si="2"/>
        <v>24554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1828</v>
      </c>
      <c r="C29" s="24">
        <v>229</v>
      </c>
      <c r="D29" s="24">
        <v>2365</v>
      </c>
      <c r="E29" s="25">
        <v>4422</v>
      </c>
      <c r="F29" s="26">
        <v>1081</v>
      </c>
      <c r="G29" s="23">
        <v>6</v>
      </c>
      <c r="H29" s="23">
        <v>5509</v>
      </c>
      <c r="I29" s="27" t="s">
        <v>45</v>
      </c>
    </row>
    <row r="30" spans="1:9" ht="12.75">
      <c r="A30" s="22" t="s">
        <v>46</v>
      </c>
      <c r="B30" s="23">
        <v>1575</v>
      </c>
      <c r="C30" s="24">
        <v>145</v>
      </c>
      <c r="D30" s="24">
        <v>1283</v>
      </c>
      <c r="E30" s="25">
        <v>3003</v>
      </c>
      <c r="F30" s="26">
        <v>981</v>
      </c>
      <c r="G30" s="23">
        <v>0</v>
      </c>
      <c r="H30" s="23">
        <v>3984</v>
      </c>
      <c r="I30" s="27" t="s">
        <v>47</v>
      </c>
    </row>
    <row r="31" spans="1:9" ht="12.75">
      <c r="A31" s="22" t="s">
        <v>48</v>
      </c>
      <c r="B31" s="23">
        <v>1582</v>
      </c>
      <c r="C31" s="24">
        <v>169</v>
      </c>
      <c r="D31" s="24">
        <v>1495</v>
      </c>
      <c r="E31" s="25">
        <v>3246</v>
      </c>
      <c r="F31" s="26">
        <v>886</v>
      </c>
      <c r="G31" s="23">
        <v>0</v>
      </c>
      <c r="H31" s="23">
        <v>4132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4985</v>
      </c>
      <c r="C33" s="32">
        <f t="shared" si="3"/>
        <v>543</v>
      </c>
      <c r="D33" s="32">
        <f t="shared" si="3"/>
        <v>5143</v>
      </c>
      <c r="E33" s="33">
        <f t="shared" si="3"/>
        <v>10671</v>
      </c>
      <c r="F33" s="34">
        <f t="shared" si="3"/>
        <v>2948</v>
      </c>
      <c r="G33" s="31">
        <f t="shared" si="3"/>
        <v>6</v>
      </c>
      <c r="H33" s="31">
        <f t="shared" si="3"/>
        <v>13625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20905</v>
      </c>
      <c r="C35" s="38">
        <f t="shared" si="4"/>
        <v>2214</v>
      </c>
      <c r="D35" s="38">
        <f t="shared" si="4"/>
        <v>27798</v>
      </c>
      <c r="E35" s="39">
        <f t="shared" si="4"/>
        <v>50917</v>
      </c>
      <c r="F35" s="40">
        <f t="shared" si="4"/>
        <v>14363</v>
      </c>
      <c r="G35" s="37">
        <f t="shared" si="4"/>
        <v>152</v>
      </c>
      <c r="H35" s="37">
        <f t="shared" si="4"/>
        <v>65432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55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&amp;C212 WOD 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15557</v>
      </c>
      <c r="C8" s="24">
        <v>2623</v>
      </c>
      <c r="D8" s="24">
        <v>8132</v>
      </c>
      <c r="E8" s="25">
        <v>26312</v>
      </c>
      <c r="F8" s="26">
        <v>12331</v>
      </c>
      <c r="G8" s="23">
        <v>0</v>
      </c>
      <c r="H8" s="23">
        <v>38643</v>
      </c>
      <c r="I8" s="27" t="s">
        <v>21</v>
      </c>
    </row>
    <row r="9" spans="1:9" ht="12.75">
      <c r="A9" s="22" t="s">
        <v>22</v>
      </c>
      <c r="B9" s="23">
        <v>13986</v>
      </c>
      <c r="C9" s="24">
        <v>2430</v>
      </c>
      <c r="D9" s="24">
        <v>7752</v>
      </c>
      <c r="E9" s="25">
        <v>24168</v>
      </c>
      <c r="F9" s="26">
        <v>13894</v>
      </c>
      <c r="G9" s="23">
        <v>3</v>
      </c>
      <c r="H9" s="23">
        <v>38065</v>
      </c>
      <c r="I9" s="27" t="s">
        <v>23</v>
      </c>
    </row>
    <row r="10" spans="1:9" ht="12.75">
      <c r="A10" s="22" t="s">
        <v>24</v>
      </c>
      <c r="B10" s="23">
        <v>16596</v>
      </c>
      <c r="C10" s="24">
        <v>3073</v>
      </c>
      <c r="D10" s="24">
        <v>10463</v>
      </c>
      <c r="E10" s="25">
        <v>30132</v>
      </c>
      <c r="F10" s="26">
        <v>15364</v>
      </c>
      <c r="G10" s="23">
        <v>1</v>
      </c>
      <c r="H10" s="23">
        <v>45497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46139</v>
      </c>
      <c r="C12" s="32">
        <f t="shared" si="0"/>
        <v>8126</v>
      </c>
      <c r="D12" s="32">
        <f t="shared" si="0"/>
        <v>26347</v>
      </c>
      <c r="E12" s="33">
        <f t="shared" si="0"/>
        <v>80612</v>
      </c>
      <c r="F12" s="34">
        <f t="shared" si="0"/>
        <v>41589</v>
      </c>
      <c r="G12" s="31">
        <f t="shared" si="0"/>
        <v>4</v>
      </c>
      <c r="H12" s="31">
        <f t="shared" si="0"/>
        <v>122205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19061</v>
      </c>
      <c r="C15" s="24">
        <v>3755</v>
      </c>
      <c r="D15" s="24">
        <v>12782</v>
      </c>
      <c r="E15" s="25">
        <v>35598</v>
      </c>
      <c r="F15" s="26">
        <v>15893</v>
      </c>
      <c r="G15" s="23">
        <v>1</v>
      </c>
      <c r="H15" s="23">
        <v>51492</v>
      </c>
      <c r="I15" s="27" t="s">
        <v>29</v>
      </c>
    </row>
    <row r="16" spans="1:9" ht="12.75">
      <c r="A16" s="22" t="s">
        <v>30</v>
      </c>
      <c r="B16" s="23">
        <v>22370</v>
      </c>
      <c r="C16" s="24">
        <v>4155</v>
      </c>
      <c r="D16" s="24">
        <v>17052</v>
      </c>
      <c r="E16" s="25">
        <v>43577</v>
      </c>
      <c r="F16" s="26">
        <v>14254</v>
      </c>
      <c r="G16" s="23">
        <v>37</v>
      </c>
      <c r="H16" s="23">
        <v>57868</v>
      </c>
      <c r="I16" s="27" t="s">
        <v>31</v>
      </c>
    </row>
    <row r="17" spans="1:9" ht="12.75">
      <c r="A17" s="22" t="s">
        <v>32</v>
      </c>
      <c r="B17" s="23">
        <v>24243</v>
      </c>
      <c r="C17" s="24">
        <v>5151</v>
      </c>
      <c r="D17" s="24">
        <v>22719</v>
      </c>
      <c r="E17" s="25">
        <v>52113</v>
      </c>
      <c r="F17" s="26">
        <v>14445</v>
      </c>
      <c r="G17" s="23">
        <v>71</v>
      </c>
      <c r="H17" s="23">
        <v>66629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65674</v>
      </c>
      <c r="C19" s="32">
        <f t="shared" si="1"/>
        <v>13061</v>
      </c>
      <c r="D19" s="32">
        <f t="shared" si="1"/>
        <v>52553</v>
      </c>
      <c r="E19" s="33">
        <f t="shared" si="1"/>
        <v>131288</v>
      </c>
      <c r="F19" s="34">
        <f t="shared" si="1"/>
        <v>44592</v>
      </c>
      <c r="G19" s="31">
        <f t="shared" si="1"/>
        <v>109</v>
      </c>
      <c r="H19" s="31">
        <f t="shared" si="1"/>
        <v>175989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28610</v>
      </c>
      <c r="C22" s="24">
        <v>6304</v>
      </c>
      <c r="D22" s="24">
        <v>34052</v>
      </c>
      <c r="E22" s="25">
        <v>68966</v>
      </c>
      <c r="F22" s="26">
        <v>10972</v>
      </c>
      <c r="G22" s="23">
        <v>175</v>
      </c>
      <c r="H22" s="23">
        <v>80113</v>
      </c>
      <c r="I22" s="27" t="s">
        <v>37</v>
      </c>
    </row>
    <row r="23" spans="1:9" ht="12.75">
      <c r="A23" s="22" t="s">
        <v>38</v>
      </c>
      <c r="B23" s="23">
        <v>27173</v>
      </c>
      <c r="C23" s="24">
        <v>5909</v>
      </c>
      <c r="D23" s="24">
        <v>28717</v>
      </c>
      <c r="E23" s="25">
        <v>61799</v>
      </c>
      <c r="F23" s="26">
        <v>13386</v>
      </c>
      <c r="G23" s="23">
        <v>122</v>
      </c>
      <c r="H23" s="23">
        <v>75307</v>
      </c>
      <c r="I23" s="27" t="s">
        <v>39</v>
      </c>
    </row>
    <row r="24" spans="1:9" ht="12.75">
      <c r="A24" s="22" t="s">
        <v>40</v>
      </c>
      <c r="B24" s="23">
        <v>22069</v>
      </c>
      <c r="C24" s="24">
        <v>4529</v>
      </c>
      <c r="D24" s="24">
        <v>21153</v>
      </c>
      <c r="E24" s="25">
        <v>47751</v>
      </c>
      <c r="F24" s="26">
        <v>13676</v>
      </c>
      <c r="G24" s="23">
        <v>56</v>
      </c>
      <c r="H24" s="23">
        <v>61483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77852</v>
      </c>
      <c r="C26" s="32">
        <f t="shared" si="2"/>
        <v>16742</v>
      </c>
      <c r="D26" s="32">
        <f t="shared" si="2"/>
        <v>83922</v>
      </c>
      <c r="E26" s="33">
        <f t="shared" si="2"/>
        <v>178516</v>
      </c>
      <c r="F26" s="34">
        <f t="shared" si="2"/>
        <v>38034</v>
      </c>
      <c r="G26" s="31">
        <f t="shared" si="2"/>
        <v>353</v>
      </c>
      <c r="H26" s="31">
        <f t="shared" si="2"/>
        <v>216903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19769</v>
      </c>
      <c r="C29" s="24">
        <v>4678</v>
      </c>
      <c r="D29" s="24">
        <v>15721</v>
      </c>
      <c r="E29" s="25">
        <v>40168</v>
      </c>
      <c r="F29" s="26">
        <v>15893</v>
      </c>
      <c r="G29" s="23">
        <v>22</v>
      </c>
      <c r="H29" s="23">
        <v>56083</v>
      </c>
      <c r="I29" s="27" t="s">
        <v>45</v>
      </c>
    </row>
    <row r="30" spans="1:9" ht="12.75">
      <c r="A30" s="22" t="s">
        <v>46</v>
      </c>
      <c r="B30" s="23">
        <v>18728</v>
      </c>
      <c r="C30" s="24">
        <v>3460</v>
      </c>
      <c r="D30" s="24">
        <v>11439</v>
      </c>
      <c r="E30" s="25">
        <v>33627</v>
      </c>
      <c r="F30" s="26">
        <v>15640</v>
      </c>
      <c r="G30" s="23">
        <v>7</v>
      </c>
      <c r="H30" s="23">
        <v>49274</v>
      </c>
      <c r="I30" s="27" t="s">
        <v>47</v>
      </c>
    </row>
    <row r="31" spans="1:9" ht="12.75">
      <c r="A31" s="22" t="s">
        <v>48</v>
      </c>
      <c r="B31" s="23">
        <v>17875</v>
      </c>
      <c r="C31" s="24">
        <v>3371</v>
      </c>
      <c r="D31" s="24">
        <v>13698</v>
      </c>
      <c r="E31" s="25">
        <v>34944</v>
      </c>
      <c r="F31" s="26">
        <v>13621</v>
      </c>
      <c r="G31" s="23">
        <v>5</v>
      </c>
      <c r="H31" s="23">
        <v>48570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56372</v>
      </c>
      <c r="C33" s="32">
        <f t="shared" si="3"/>
        <v>11509</v>
      </c>
      <c r="D33" s="32">
        <f t="shared" si="3"/>
        <v>40858</v>
      </c>
      <c r="E33" s="33">
        <f t="shared" si="3"/>
        <v>108739</v>
      </c>
      <c r="F33" s="34">
        <f t="shared" si="3"/>
        <v>45154</v>
      </c>
      <c r="G33" s="31">
        <f t="shared" si="3"/>
        <v>34</v>
      </c>
      <c r="H33" s="31">
        <f t="shared" si="3"/>
        <v>153927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246037</v>
      </c>
      <c r="C35" s="38">
        <f t="shared" si="4"/>
        <v>49438</v>
      </c>
      <c r="D35" s="38">
        <f t="shared" si="4"/>
        <v>203680</v>
      </c>
      <c r="E35" s="39">
        <f t="shared" si="4"/>
        <v>499155</v>
      </c>
      <c r="F35" s="40">
        <f t="shared" si="4"/>
        <v>169369</v>
      </c>
      <c r="G35" s="37">
        <f t="shared" si="4"/>
        <v>500</v>
      </c>
      <c r="H35" s="37">
        <f t="shared" si="4"/>
        <v>669024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73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&amp;C440 SARNI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6355</v>
      </c>
      <c r="C8" s="24">
        <v>281</v>
      </c>
      <c r="D8" s="24">
        <v>834</v>
      </c>
      <c r="E8" s="25">
        <v>7470</v>
      </c>
      <c r="F8" s="26">
        <v>2025</v>
      </c>
      <c r="G8" s="23">
        <v>27</v>
      </c>
      <c r="H8" s="23">
        <v>9522</v>
      </c>
      <c r="I8" s="27" t="s">
        <v>21</v>
      </c>
    </row>
    <row r="9" spans="1:9" ht="12.75">
      <c r="A9" s="22" t="s">
        <v>22</v>
      </c>
      <c r="B9" s="23">
        <v>6305</v>
      </c>
      <c r="C9" s="24">
        <v>275</v>
      </c>
      <c r="D9" s="24">
        <v>1122</v>
      </c>
      <c r="E9" s="25">
        <v>7702</v>
      </c>
      <c r="F9" s="26">
        <v>1934</v>
      </c>
      <c r="G9" s="23">
        <v>28</v>
      </c>
      <c r="H9" s="23">
        <v>9664</v>
      </c>
      <c r="I9" s="27" t="s">
        <v>23</v>
      </c>
    </row>
    <row r="10" spans="1:9" ht="12.75">
      <c r="A10" s="22" t="s">
        <v>24</v>
      </c>
      <c r="B10" s="23">
        <v>6970</v>
      </c>
      <c r="C10" s="24">
        <v>318</v>
      </c>
      <c r="D10" s="24">
        <v>1120</v>
      </c>
      <c r="E10" s="25">
        <v>8408</v>
      </c>
      <c r="F10" s="26">
        <v>2416</v>
      </c>
      <c r="G10" s="23">
        <v>0</v>
      </c>
      <c r="H10" s="23">
        <v>10824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19630</v>
      </c>
      <c r="C12" s="32">
        <f t="shared" si="0"/>
        <v>874</v>
      </c>
      <c r="D12" s="32">
        <f t="shared" si="0"/>
        <v>3076</v>
      </c>
      <c r="E12" s="33">
        <f t="shared" si="0"/>
        <v>23580</v>
      </c>
      <c r="F12" s="34">
        <f t="shared" si="0"/>
        <v>6375</v>
      </c>
      <c r="G12" s="31">
        <f t="shared" si="0"/>
        <v>55</v>
      </c>
      <c r="H12" s="31">
        <f t="shared" si="0"/>
        <v>30010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6870</v>
      </c>
      <c r="C15" s="24">
        <v>374</v>
      </c>
      <c r="D15" s="24">
        <v>1039</v>
      </c>
      <c r="E15" s="25">
        <v>8283</v>
      </c>
      <c r="F15" s="26">
        <v>2135</v>
      </c>
      <c r="G15" s="23">
        <v>4</v>
      </c>
      <c r="H15" s="23">
        <v>10422</v>
      </c>
      <c r="I15" s="27" t="s">
        <v>29</v>
      </c>
    </row>
    <row r="16" spans="1:9" ht="12.75">
      <c r="A16" s="22" t="s">
        <v>30</v>
      </c>
      <c r="B16" s="23">
        <v>7419</v>
      </c>
      <c r="C16" s="24">
        <v>427</v>
      </c>
      <c r="D16" s="24">
        <v>3775</v>
      </c>
      <c r="E16" s="25">
        <v>11621</v>
      </c>
      <c r="F16" s="26">
        <v>2041</v>
      </c>
      <c r="G16" s="23">
        <v>16</v>
      </c>
      <c r="H16" s="23">
        <v>13678</v>
      </c>
      <c r="I16" s="27" t="s">
        <v>31</v>
      </c>
    </row>
    <row r="17" spans="1:9" ht="12.75">
      <c r="A17" s="22" t="s">
        <v>32</v>
      </c>
      <c r="B17" s="23">
        <v>7948</v>
      </c>
      <c r="C17" s="24">
        <v>556</v>
      </c>
      <c r="D17" s="24">
        <v>6695</v>
      </c>
      <c r="E17" s="25">
        <v>15199</v>
      </c>
      <c r="F17" s="26">
        <v>1989</v>
      </c>
      <c r="G17" s="23">
        <v>108</v>
      </c>
      <c r="H17" s="23">
        <v>17296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22237</v>
      </c>
      <c r="C19" s="32">
        <f t="shared" si="1"/>
        <v>1357</v>
      </c>
      <c r="D19" s="32">
        <f t="shared" si="1"/>
        <v>11509</v>
      </c>
      <c r="E19" s="33">
        <f t="shared" si="1"/>
        <v>35103</v>
      </c>
      <c r="F19" s="34">
        <f t="shared" si="1"/>
        <v>6165</v>
      </c>
      <c r="G19" s="31">
        <f t="shared" si="1"/>
        <v>128</v>
      </c>
      <c r="H19" s="31">
        <f t="shared" si="1"/>
        <v>41396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8909</v>
      </c>
      <c r="C22" s="24">
        <v>781</v>
      </c>
      <c r="D22" s="24">
        <v>10308</v>
      </c>
      <c r="E22" s="25">
        <v>19998</v>
      </c>
      <c r="F22" s="26">
        <v>1924</v>
      </c>
      <c r="G22" s="23">
        <v>173</v>
      </c>
      <c r="H22" s="23">
        <v>22095</v>
      </c>
      <c r="I22" s="27" t="s">
        <v>37</v>
      </c>
    </row>
    <row r="23" spans="1:9" ht="12.75">
      <c r="A23" s="22" t="s">
        <v>38</v>
      </c>
      <c r="B23" s="23">
        <v>8948</v>
      </c>
      <c r="C23" s="24">
        <v>672</v>
      </c>
      <c r="D23" s="24">
        <v>9045</v>
      </c>
      <c r="E23" s="25">
        <v>18665</v>
      </c>
      <c r="F23" s="26">
        <v>2193</v>
      </c>
      <c r="G23" s="23">
        <v>190</v>
      </c>
      <c r="H23" s="23">
        <v>21048</v>
      </c>
      <c r="I23" s="27" t="s">
        <v>39</v>
      </c>
    </row>
    <row r="24" spans="1:9" ht="12.75">
      <c r="A24" s="22" t="s">
        <v>40</v>
      </c>
      <c r="B24" s="23">
        <v>8164</v>
      </c>
      <c r="C24" s="24">
        <v>580</v>
      </c>
      <c r="D24" s="24">
        <v>6019</v>
      </c>
      <c r="E24" s="25">
        <v>14763</v>
      </c>
      <c r="F24" s="26">
        <v>2101</v>
      </c>
      <c r="G24" s="23">
        <v>81</v>
      </c>
      <c r="H24" s="23">
        <v>16945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26021</v>
      </c>
      <c r="C26" s="32">
        <f t="shared" si="2"/>
        <v>2033</v>
      </c>
      <c r="D26" s="32">
        <f t="shared" si="2"/>
        <v>25372</v>
      </c>
      <c r="E26" s="33">
        <f t="shared" si="2"/>
        <v>53426</v>
      </c>
      <c r="F26" s="34">
        <f t="shared" si="2"/>
        <v>6218</v>
      </c>
      <c r="G26" s="31">
        <f t="shared" si="2"/>
        <v>444</v>
      </c>
      <c r="H26" s="31">
        <f t="shared" si="2"/>
        <v>60088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7881</v>
      </c>
      <c r="C29" s="24">
        <v>535</v>
      </c>
      <c r="D29" s="24">
        <v>2532</v>
      </c>
      <c r="E29" s="25">
        <v>10948</v>
      </c>
      <c r="F29" s="26">
        <v>2130</v>
      </c>
      <c r="G29" s="23">
        <v>13</v>
      </c>
      <c r="H29" s="23">
        <v>13091</v>
      </c>
      <c r="I29" s="27" t="s">
        <v>45</v>
      </c>
    </row>
    <row r="30" spans="1:9" ht="12.75">
      <c r="A30" s="22" t="s">
        <v>46</v>
      </c>
      <c r="B30" s="23">
        <v>7195</v>
      </c>
      <c r="C30" s="24">
        <v>279</v>
      </c>
      <c r="D30" s="24">
        <v>1199</v>
      </c>
      <c r="E30" s="25">
        <v>8673</v>
      </c>
      <c r="F30" s="26">
        <v>2014</v>
      </c>
      <c r="G30" s="23">
        <v>0</v>
      </c>
      <c r="H30" s="23">
        <v>10687</v>
      </c>
      <c r="I30" s="27" t="s">
        <v>47</v>
      </c>
    </row>
    <row r="31" spans="1:9" ht="12.75">
      <c r="A31" s="22" t="s">
        <v>48</v>
      </c>
      <c r="B31" s="23">
        <v>7514</v>
      </c>
      <c r="C31" s="24">
        <v>279</v>
      </c>
      <c r="D31" s="24">
        <v>1044</v>
      </c>
      <c r="E31" s="25">
        <v>8837</v>
      </c>
      <c r="F31" s="26">
        <v>1839</v>
      </c>
      <c r="G31" s="23">
        <v>1</v>
      </c>
      <c r="H31" s="23">
        <v>10677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22590</v>
      </c>
      <c r="C33" s="32">
        <f t="shared" si="3"/>
        <v>1093</v>
      </c>
      <c r="D33" s="32">
        <f t="shared" si="3"/>
        <v>4775</v>
      </c>
      <c r="E33" s="33">
        <f t="shared" si="3"/>
        <v>28458</v>
      </c>
      <c r="F33" s="34">
        <f t="shared" si="3"/>
        <v>5983</v>
      </c>
      <c r="G33" s="31">
        <f t="shared" si="3"/>
        <v>14</v>
      </c>
      <c r="H33" s="31">
        <f t="shared" si="3"/>
        <v>34455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90478</v>
      </c>
      <c r="C35" s="38">
        <f t="shared" si="4"/>
        <v>5357</v>
      </c>
      <c r="D35" s="38">
        <f t="shared" si="4"/>
        <v>44732</v>
      </c>
      <c r="E35" s="39">
        <f t="shared" si="4"/>
        <v>140567</v>
      </c>
      <c r="F35" s="40">
        <f t="shared" si="4"/>
        <v>24741</v>
      </c>
      <c r="G35" s="37">
        <f t="shared" si="4"/>
        <v>641</v>
      </c>
      <c r="H35" s="37">
        <f t="shared" si="4"/>
        <v>165949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74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&amp;C441 SS MA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65903</v>
      </c>
      <c r="C8" s="24">
        <v>8566</v>
      </c>
      <c r="D8" s="24">
        <v>8418</v>
      </c>
      <c r="E8" s="25">
        <v>82887</v>
      </c>
      <c r="F8" s="26">
        <v>52674</v>
      </c>
      <c r="G8" s="23">
        <v>3</v>
      </c>
      <c r="H8" s="23">
        <v>135564</v>
      </c>
      <c r="I8" s="27" t="s">
        <v>21</v>
      </c>
    </row>
    <row r="9" spans="1:9" ht="12.75">
      <c r="A9" s="22" t="s">
        <v>22</v>
      </c>
      <c r="B9" s="23">
        <v>59127</v>
      </c>
      <c r="C9" s="24">
        <v>7375</v>
      </c>
      <c r="D9" s="24">
        <v>8280</v>
      </c>
      <c r="E9" s="25">
        <v>74782</v>
      </c>
      <c r="F9" s="26">
        <v>50679</v>
      </c>
      <c r="G9" s="23">
        <v>7</v>
      </c>
      <c r="H9" s="23">
        <v>125468</v>
      </c>
      <c r="I9" s="27" t="s">
        <v>23</v>
      </c>
    </row>
    <row r="10" spans="1:9" ht="12.75">
      <c r="A10" s="22" t="s">
        <v>24</v>
      </c>
      <c r="B10" s="23">
        <v>69508</v>
      </c>
      <c r="C10" s="24">
        <v>9556</v>
      </c>
      <c r="D10" s="24">
        <v>10447</v>
      </c>
      <c r="E10" s="25">
        <v>89511</v>
      </c>
      <c r="F10" s="26">
        <v>54803</v>
      </c>
      <c r="G10" s="23">
        <v>9</v>
      </c>
      <c r="H10" s="23">
        <v>144323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194538</v>
      </c>
      <c r="C12" s="32">
        <f t="shared" si="0"/>
        <v>25497</v>
      </c>
      <c r="D12" s="32">
        <f t="shared" si="0"/>
        <v>27145</v>
      </c>
      <c r="E12" s="33">
        <f t="shared" si="0"/>
        <v>247180</v>
      </c>
      <c r="F12" s="34">
        <f t="shared" si="0"/>
        <v>158156</v>
      </c>
      <c r="G12" s="31">
        <f t="shared" si="0"/>
        <v>19</v>
      </c>
      <c r="H12" s="31">
        <f t="shared" si="0"/>
        <v>405355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68804</v>
      </c>
      <c r="C15" s="24">
        <v>10288</v>
      </c>
      <c r="D15" s="24">
        <v>12685</v>
      </c>
      <c r="E15" s="25">
        <v>91777</v>
      </c>
      <c r="F15" s="26">
        <v>37699</v>
      </c>
      <c r="G15" s="23">
        <v>6</v>
      </c>
      <c r="H15" s="23">
        <v>129482</v>
      </c>
      <c r="I15" s="27" t="s">
        <v>29</v>
      </c>
    </row>
    <row r="16" spans="1:9" ht="12.75">
      <c r="A16" s="22" t="s">
        <v>30</v>
      </c>
      <c r="B16" s="23">
        <v>73320</v>
      </c>
      <c r="C16" s="24">
        <v>9113</v>
      </c>
      <c r="D16" s="24">
        <v>15646</v>
      </c>
      <c r="E16" s="25">
        <v>98079</v>
      </c>
      <c r="F16" s="26">
        <v>38807</v>
      </c>
      <c r="G16" s="23">
        <v>37</v>
      </c>
      <c r="H16" s="23">
        <v>136923</v>
      </c>
      <c r="I16" s="27" t="s">
        <v>31</v>
      </c>
    </row>
    <row r="17" spans="1:9" ht="12.75">
      <c r="A17" s="22" t="s">
        <v>32</v>
      </c>
      <c r="B17" s="23">
        <v>75298</v>
      </c>
      <c r="C17" s="24">
        <v>10491</v>
      </c>
      <c r="D17" s="24">
        <v>18238</v>
      </c>
      <c r="E17" s="25">
        <v>104027</v>
      </c>
      <c r="F17" s="26">
        <v>54130</v>
      </c>
      <c r="G17" s="23">
        <v>62</v>
      </c>
      <c r="H17" s="23">
        <v>158219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217422</v>
      </c>
      <c r="C19" s="32">
        <f t="shared" si="1"/>
        <v>29892</v>
      </c>
      <c r="D19" s="32">
        <f t="shared" si="1"/>
        <v>46569</v>
      </c>
      <c r="E19" s="33">
        <f t="shared" si="1"/>
        <v>293883</v>
      </c>
      <c r="F19" s="34">
        <f t="shared" si="1"/>
        <v>130636</v>
      </c>
      <c r="G19" s="31">
        <f t="shared" si="1"/>
        <v>105</v>
      </c>
      <c r="H19" s="31">
        <f t="shared" si="1"/>
        <v>424624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81737</v>
      </c>
      <c r="C22" s="24">
        <v>11484</v>
      </c>
      <c r="D22" s="24">
        <v>26960</v>
      </c>
      <c r="E22" s="25">
        <v>120181</v>
      </c>
      <c r="F22" s="26">
        <v>44467</v>
      </c>
      <c r="G22" s="23">
        <v>54</v>
      </c>
      <c r="H22" s="23">
        <v>164702</v>
      </c>
      <c r="I22" s="27" t="s">
        <v>37</v>
      </c>
    </row>
    <row r="23" spans="1:9" ht="12.75">
      <c r="A23" s="22" t="s">
        <v>38</v>
      </c>
      <c r="B23" s="23">
        <v>81035</v>
      </c>
      <c r="C23" s="24">
        <v>10965</v>
      </c>
      <c r="D23" s="24">
        <v>20517</v>
      </c>
      <c r="E23" s="25">
        <v>112517</v>
      </c>
      <c r="F23" s="26">
        <v>58120</v>
      </c>
      <c r="G23" s="23">
        <v>59</v>
      </c>
      <c r="H23" s="23">
        <v>170696</v>
      </c>
      <c r="I23" s="27" t="s">
        <v>39</v>
      </c>
    </row>
    <row r="24" spans="1:9" ht="12.75">
      <c r="A24" s="22" t="s">
        <v>40</v>
      </c>
      <c r="B24" s="23">
        <v>71750</v>
      </c>
      <c r="C24" s="24">
        <v>9219</v>
      </c>
      <c r="D24" s="24">
        <v>17379</v>
      </c>
      <c r="E24" s="25">
        <v>98348</v>
      </c>
      <c r="F24" s="26">
        <v>56295</v>
      </c>
      <c r="G24" s="23">
        <v>28</v>
      </c>
      <c r="H24" s="23">
        <v>154671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234522</v>
      </c>
      <c r="C26" s="32">
        <f t="shared" si="2"/>
        <v>31668</v>
      </c>
      <c r="D26" s="32">
        <f t="shared" si="2"/>
        <v>64856</v>
      </c>
      <c r="E26" s="33">
        <f t="shared" si="2"/>
        <v>331046</v>
      </c>
      <c r="F26" s="34">
        <f t="shared" si="2"/>
        <v>158882</v>
      </c>
      <c r="G26" s="31">
        <f t="shared" si="2"/>
        <v>141</v>
      </c>
      <c r="H26" s="31">
        <f t="shared" si="2"/>
        <v>490069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74686</v>
      </c>
      <c r="C29" s="24">
        <v>10092</v>
      </c>
      <c r="D29" s="24">
        <v>13306</v>
      </c>
      <c r="E29" s="25">
        <v>98084</v>
      </c>
      <c r="F29" s="26">
        <v>55973</v>
      </c>
      <c r="G29" s="23">
        <v>21</v>
      </c>
      <c r="H29" s="23">
        <v>154078</v>
      </c>
      <c r="I29" s="27" t="s">
        <v>45</v>
      </c>
    </row>
    <row r="30" spans="1:9" ht="12.75">
      <c r="A30" s="22" t="s">
        <v>46</v>
      </c>
      <c r="B30" s="23">
        <v>70258</v>
      </c>
      <c r="C30" s="24">
        <v>7844</v>
      </c>
      <c r="D30" s="24">
        <v>11140</v>
      </c>
      <c r="E30" s="25">
        <v>89242</v>
      </c>
      <c r="F30" s="26">
        <v>56543</v>
      </c>
      <c r="G30" s="23">
        <v>11</v>
      </c>
      <c r="H30" s="23">
        <v>145796</v>
      </c>
      <c r="I30" s="27" t="s">
        <v>47</v>
      </c>
    </row>
    <row r="31" spans="1:9" ht="12.75">
      <c r="A31" s="22" t="s">
        <v>48</v>
      </c>
      <c r="B31" s="23">
        <v>73481</v>
      </c>
      <c r="C31" s="24">
        <v>9825</v>
      </c>
      <c r="D31" s="24">
        <v>14539</v>
      </c>
      <c r="E31" s="25">
        <v>97845</v>
      </c>
      <c r="F31" s="26">
        <v>50180</v>
      </c>
      <c r="G31" s="23">
        <v>6</v>
      </c>
      <c r="H31" s="23">
        <v>148031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218425</v>
      </c>
      <c r="C33" s="32">
        <f t="shared" si="3"/>
        <v>27761</v>
      </c>
      <c r="D33" s="32">
        <f t="shared" si="3"/>
        <v>38985</v>
      </c>
      <c r="E33" s="33">
        <f t="shared" si="3"/>
        <v>285171</v>
      </c>
      <c r="F33" s="34">
        <f t="shared" si="3"/>
        <v>162696</v>
      </c>
      <c r="G33" s="31">
        <f t="shared" si="3"/>
        <v>38</v>
      </c>
      <c r="H33" s="31">
        <f t="shared" si="3"/>
        <v>447905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864907</v>
      </c>
      <c r="C35" s="38">
        <f t="shared" si="4"/>
        <v>114818</v>
      </c>
      <c r="D35" s="38">
        <f t="shared" si="4"/>
        <v>177555</v>
      </c>
      <c r="E35" s="39">
        <f t="shared" si="4"/>
        <v>1157280</v>
      </c>
      <c r="F35" s="40">
        <f t="shared" si="4"/>
        <v>610370</v>
      </c>
      <c r="G35" s="37">
        <f t="shared" si="4"/>
        <v>303</v>
      </c>
      <c r="H35" s="37">
        <f t="shared" si="4"/>
        <v>1767953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75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&amp;C452 WIND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3591</v>
      </c>
      <c r="C8" s="24">
        <v>966</v>
      </c>
      <c r="D8" s="24">
        <v>4340</v>
      </c>
      <c r="E8" s="25">
        <v>8897</v>
      </c>
      <c r="F8" s="26">
        <v>2469</v>
      </c>
      <c r="G8" s="23">
        <v>0</v>
      </c>
      <c r="H8" s="23">
        <v>11366</v>
      </c>
      <c r="I8" s="27" t="s">
        <v>21</v>
      </c>
    </row>
    <row r="9" spans="1:9" ht="12.75">
      <c r="A9" s="22" t="s">
        <v>22</v>
      </c>
      <c r="B9" s="23">
        <v>3577</v>
      </c>
      <c r="C9" s="24">
        <v>1054</v>
      </c>
      <c r="D9" s="24">
        <v>5304</v>
      </c>
      <c r="E9" s="25">
        <v>9935</v>
      </c>
      <c r="F9" s="26">
        <v>2371</v>
      </c>
      <c r="G9" s="23">
        <v>1</v>
      </c>
      <c r="H9" s="23">
        <v>12307</v>
      </c>
      <c r="I9" s="27" t="s">
        <v>23</v>
      </c>
    </row>
    <row r="10" spans="1:9" ht="12.75">
      <c r="A10" s="22" t="s">
        <v>24</v>
      </c>
      <c r="B10" s="23">
        <v>4340</v>
      </c>
      <c r="C10" s="24">
        <v>1157</v>
      </c>
      <c r="D10" s="24">
        <v>5657</v>
      </c>
      <c r="E10" s="25">
        <v>11154</v>
      </c>
      <c r="F10" s="26">
        <v>2719</v>
      </c>
      <c r="G10" s="23">
        <v>0</v>
      </c>
      <c r="H10" s="23">
        <v>13873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11508</v>
      </c>
      <c r="C12" s="32">
        <f t="shared" si="0"/>
        <v>3177</v>
      </c>
      <c r="D12" s="32">
        <f t="shared" si="0"/>
        <v>15301</v>
      </c>
      <c r="E12" s="33">
        <f t="shared" si="0"/>
        <v>29986</v>
      </c>
      <c r="F12" s="34">
        <f t="shared" si="0"/>
        <v>7559</v>
      </c>
      <c r="G12" s="31">
        <f t="shared" si="0"/>
        <v>1</v>
      </c>
      <c r="H12" s="31">
        <f t="shared" si="0"/>
        <v>37546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4826</v>
      </c>
      <c r="C15" s="24">
        <v>1171</v>
      </c>
      <c r="D15" s="24">
        <v>8519</v>
      </c>
      <c r="E15" s="25">
        <v>14516</v>
      </c>
      <c r="F15" s="26">
        <v>2387</v>
      </c>
      <c r="G15" s="23">
        <v>3</v>
      </c>
      <c r="H15" s="23">
        <v>16906</v>
      </c>
      <c r="I15" s="27" t="s">
        <v>29</v>
      </c>
    </row>
    <row r="16" spans="1:9" ht="12.75">
      <c r="A16" s="22" t="s">
        <v>30</v>
      </c>
      <c r="B16" s="23">
        <v>5700</v>
      </c>
      <c r="C16" s="24">
        <v>1394</v>
      </c>
      <c r="D16" s="24">
        <v>13952</v>
      </c>
      <c r="E16" s="25">
        <v>21046</v>
      </c>
      <c r="F16" s="26">
        <v>2552</v>
      </c>
      <c r="G16" s="23">
        <v>22</v>
      </c>
      <c r="H16" s="23">
        <v>23620</v>
      </c>
      <c r="I16" s="27" t="s">
        <v>31</v>
      </c>
    </row>
    <row r="17" spans="1:9" ht="12.75">
      <c r="A17" s="22" t="s">
        <v>32</v>
      </c>
      <c r="B17" s="23">
        <v>6249</v>
      </c>
      <c r="C17" s="24">
        <v>1575</v>
      </c>
      <c r="D17" s="24">
        <v>19815</v>
      </c>
      <c r="E17" s="25">
        <v>27639</v>
      </c>
      <c r="F17" s="26">
        <v>1927</v>
      </c>
      <c r="G17" s="23">
        <v>70</v>
      </c>
      <c r="H17" s="23">
        <v>29636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16775</v>
      </c>
      <c r="C19" s="32">
        <f t="shared" si="1"/>
        <v>4140</v>
      </c>
      <c r="D19" s="32">
        <f t="shared" si="1"/>
        <v>42286</v>
      </c>
      <c r="E19" s="33">
        <f t="shared" si="1"/>
        <v>63201</v>
      </c>
      <c r="F19" s="34">
        <f t="shared" si="1"/>
        <v>6866</v>
      </c>
      <c r="G19" s="31">
        <f t="shared" si="1"/>
        <v>95</v>
      </c>
      <c r="H19" s="31">
        <f t="shared" si="1"/>
        <v>70162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7464</v>
      </c>
      <c r="C22" s="24">
        <v>1646</v>
      </c>
      <c r="D22" s="24">
        <v>30452</v>
      </c>
      <c r="E22" s="25">
        <v>39562</v>
      </c>
      <c r="F22" s="26">
        <v>1920</v>
      </c>
      <c r="G22" s="23">
        <v>113</v>
      </c>
      <c r="H22" s="23">
        <v>41595</v>
      </c>
      <c r="I22" s="27" t="s">
        <v>37</v>
      </c>
    </row>
    <row r="23" spans="1:9" ht="12.75">
      <c r="A23" s="22" t="s">
        <v>38</v>
      </c>
      <c r="B23" s="23">
        <v>7491</v>
      </c>
      <c r="C23" s="24">
        <v>1608</v>
      </c>
      <c r="D23" s="24">
        <v>24686</v>
      </c>
      <c r="E23" s="25">
        <v>33785</v>
      </c>
      <c r="F23" s="26">
        <v>2652</v>
      </c>
      <c r="G23" s="23">
        <v>63</v>
      </c>
      <c r="H23" s="23">
        <v>36500</v>
      </c>
      <c r="I23" s="27" t="s">
        <v>39</v>
      </c>
    </row>
    <row r="24" spans="1:9" ht="12.75">
      <c r="A24" s="22" t="s">
        <v>40</v>
      </c>
      <c r="B24" s="23">
        <v>6185</v>
      </c>
      <c r="C24" s="24">
        <v>1598</v>
      </c>
      <c r="D24" s="24">
        <v>15958</v>
      </c>
      <c r="E24" s="25">
        <v>23741</v>
      </c>
      <c r="F24" s="26">
        <v>2534</v>
      </c>
      <c r="G24" s="23">
        <v>51</v>
      </c>
      <c r="H24" s="23">
        <v>26326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21140</v>
      </c>
      <c r="C26" s="32">
        <f t="shared" si="2"/>
        <v>4852</v>
      </c>
      <c r="D26" s="32">
        <f t="shared" si="2"/>
        <v>71096</v>
      </c>
      <c r="E26" s="33">
        <f t="shared" si="2"/>
        <v>97088</v>
      </c>
      <c r="F26" s="34">
        <f t="shared" si="2"/>
        <v>7106</v>
      </c>
      <c r="G26" s="31">
        <f t="shared" si="2"/>
        <v>227</v>
      </c>
      <c r="H26" s="31">
        <f t="shared" si="2"/>
        <v>104421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5341</v>
      </c>
      <c r="C29" s="24">
        <v>1509</v>
      </c>
      <c r="D29" s="24">
        <v>10740</v>
      </c>
      <c r="E29" s="25">
        <v>17590</v>
      </c>
      <c r="F29" s="26">
        <v>2473</v>
      </c>
      <c r="G29" s="23">
        <v>14</v>
      </c>
      <c r="H29" s="23">
        <v>20077</v>
      </c>
      <c r="I29" s="27" t="s">
        <v>45</v>
      </c>
    </row>
    <row r="30" spans="1:9" ht="12.75">
      <c r="A30" s="22" t="s">
        <v>46</v>
      </c>
      <c r="B30" s="23">
        <v>4749</v>
      </c>
      <c r="C30" s="24">
        <v>1259</v>
      </c>
      <c r="D30" s="24">
        <v>7081</v>
      </c>
      <c r="E30" s="25">
        <v>13089</v>
      </c>
      <c r="F30" s="26">
        <v>2473</v>
      </c>
      <c r="G30" s="23">
        <v>3</v>
      </c>
      <c r="H30" s="23">
        <v>15565</v>
      </c>
      <c r="I30" s="27" t="s">
        <v>47</v>
      </c>
    </row>
    <row r="31" spans="1:9" ht="12.75">
      <c r="A31" s="22" t="s">
        <v>48</v>
      </c>
      <c r="B31" s="23">
        <v>4307</v>
      </c>
      <c r="C31" s="24">
        <v>1231</v>
      </c>
      <c r="D31" s="24">
        <v>8851</v>
      </c>
      <c r="E31" s="25">
        <v>14389</v>
      </c>
      <c r="F31" s="26">
        <v>2188</v>
      </c>
      <c r="G31" s="23">
        <v>1</v>
      </c>
      <c r="H31" s="23">
        <v>16578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14397</v>
      </c>
      <c r="C33" s="32">
        <f t="shared" si="3"/>
        <v>3999</v>
      </c>
      <c r="D33" s="32">
        <f t="shared" si="3"/>
        <v>26672</v>
      </c>
      <c r="E33" s="33">
        <f t="shared" si="3"/>
        <v>45068</v>
      </c>
      <c r="F33" s="34">
        <f t="shared" si="3"/>
        <v>7134</v>
      </c>
      <c r="G33" s="31">
        <f t="shared" si="3"/>
        <v>18</v>
      </c>
      <c r="H33" s="31">
        <f t="shared" si="3"/>
        <v>52220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63820</v>
      </c>
      <c r="C35" s="38">
        <f t="shared" si="4"/>
        <v>16168</v>
      </c>
      <c r="D35" s="38">
        <f t="shared" si="4"/>
        <v>155355</v>
      </c>
      <c r="E35" s="39">
        <f t="shared" si="4"/>
        <v>235343</v>
      </c>
      <c r="F35" s="40">
        <f t="shared" si="4"/>
        <v>28665</v>
      </c>
      <c r="G35" s="37">
        <f t="shared" si="4"/>
        <v>341</v>
      </c>
      <c r="H35" s="37">
        <f t="shared" si="4"/>
        <v>264349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76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&amp;C456 LAND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1292</v>
      </c>
      <c r="C8" s="24">
        <v>25</v>
      </c>
      <c r="D8" s="24">
        <v>216</v>
      </c>
      <c r="E8" s="25">
        <v>1533</v>
      </c>
      <c r="F8" s="26">
        <v>126</v>
      </c>
      <c r="G8" s="23">
        <v>0</v>
      </c>
      <c r="H8" s="23">
        <v>1659</v>
      </c>
      <c r="I8" s="27" t="s">
        <v>21</v>
      </c>
    </row>
    <row r="9" spans="1:9" ht="12.75">
      <c r="A9" s="22" t="s">
        <v>22</v>
      </c>
      <c r="B9" s="23">
        <v>1140</v>
      </c>
      <c r="C9" s="24">
        <v>34</v>
      </c>
      <c r="D9" s="24">
        <v>210</v>
      </c>
      <c r="E9" s="25">
        <v>1384</v>
      </c>
      <c r="F9" s="26">
        <v>139</v>
      </c>
      <c r="G9" s="23">
        <v>0</v>
      </c>
      <c r="H9" s="23">
        <v>1523</v>
      </c>
      <c r="I9" s="27" t="s">
        <v>23</v>
      </c>
    </row>
    <row r="10" spans="1:9" ht="12.75">
      <c r="A10" s="22" t="s">
        <v>24</v>
      </c>
      <c r="B10" s="23">
        <v>1130</v>
      </c>
      <c r="C10" s="24">
        <v>32</v>
      </c>
      <c r="D10" s="24">
        <v>279</v>
      </c>
      <c r="E10" s="25">
        <v>1441</v>
      </c>
      <c r="F10" s="26">
        <v>139</v>
      </c>
      <c r="G10" s="23">
        <v>0</v>
      </c>
      <c r="H10" s="23">
        <v>1580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3562</v>
      </c>
      <c r="C12" s="32">
        <f t="shared" si="0"/>
        <v>91</v>
      </c>
      <c r="D12" s="32">
        <f t="shared" si="0"/>
        <v>705</v>
      </c>
      <c r="E12" s="33">
        <f t="shared" si="0"/>
        <v>4358</v>
      </c>
      <c r="F12" s="34">
        <f t="shared" si="0"/>
        <v>404</v>
      </c>
      <c r="G12" s="31">
        <f t="shared" si="0"/>
        <v>0</v>
      </c>
      <c r="H12" s="31">
        <f t="shared" si="0"/>
        <v>4762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983</v>
      </c>
      <c r="C15" s="24">
        <v>35</v>
      </c>
      <c r="D15" s="24">
        <v>190</v>
      </c>
      <c r="E15" s="25">
        <v>1208</v>
      </c>
      <c r="F15" s="26">
        <v>278</v>
      </c>
      <c r="G15" s="23">
        <v>0</v>
      </c>
      <c r="H15" s="23">
        <v>1486</v>
      </c>
      <c r="I15" s="27" t="s">
        <v>29</v>
      </c>
    </row>
    <row r="16" spans="1:9" ht="12.75">
      <c r="A16" s="22" t="s">
        <v>30</v>
      </c>
      <c r="B16" s="23">
        <v>1247</v>
      </c>
      <c r="C16" s="24">
        <v>68</v>
      </c>
      <c r="D16" s="24">
        <v>1318</v>
      </c>
      <c r="E16" s="25">
        <v>2633</v>
      </c>
      <c r="F16" s="26">
        <v>261</v>
      </c>
      <c r="G16" s="23">
        <v>0</v>
      </c>
      <c r="H16" s="23">
        <v>2894</v>
      </c>
      <c r="I16" s="27" t="s">
        <v>31</v>
      </c>
    </row>
    <row r="17" spans="1:9" ht="12.75">
      <c r="A17" s="22" t="s">
        <v>32</v>
      </c>
      <c r="B17" s="23">
        <v>1271</v>
      </c>
      <c r="C17" s="24">
        <v>101</v>
      </c>
      <c r="D17" s="24">
        <v>2746</v>
      </c>
      <c r="E17" s="25">
        <v>4118</v>
      </c>
      <c r="F17" s="26">
        <v>218</v>
      </c>
      <c r="G17" s="23">
        <v>7</v>
      </c>
      <c r="H17" s="23">
        <v>4343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3501</v>
      </c>
      <c r="C19" s="32">
        <f t="shared" si="1"/>
        <v>204</v>
      </c>
      <c r="D19" s="32">
        <f t="shared" si="1"/>
        <v>4254</v>
      </c>
      <c r="E19" s="33">
        <f t="shared" si="1"/>
        <v>7959</v>
      </c>
      <c r="F19" s="34">
        <f t="shared" si="1"/>
        <v>757</v>
      </c>
      <c r="G19" s="31">
        <f t="shared" si="1"/>
        <v>7</v>
      </c>
      <c r="H19" s="31">
        <f t="shared" si="1"/>
        <v>8723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1403</v>
      </c>
      <c r="C22" s="24">
        <v>96</v>
      </c>
      <c r="D22" s="24">
        <v>2866</v>
      </c>
      <c r="E22" s="25">
        <v>4365</v>
      </c>
      <c r="F22" s="26">
        <v>142</v>
      </c>
      <c r="G22" s="23">
        <v>13</v>
      </c>
      <c r="H22" s="23">
        <v>4520</v>
      </c>
      <c r="I22" s="27" t="s">
        <v>37</v>
      </c>
    </row>
    <row r="23" spans="1:9" ht="12.75">
      <c r="A23" s="22" t="s">
        <v>38</v>
      </c>
      <c r="B23" s="23">
        <v>1417</v>
      </c>
      <c r="C23" s="24">
        <v>80</v>
      </c>
      <c r="D23" s="24">
        <v>2078</v>
      </c>
      <c r="E23" s="25">
        <v>3575</v>
      </c>
      <c r="F23" s="26">
        <v>120</v>
      </c>
      <c r="G23" s="23">
        <v>14</v>
      </c>
      <c r="H23" s="23">
        <v>3709</v>
      </c>
      <c r="I23" s="27" t="s">
        <v>39</v>
      </c>
    </row>
    <row r="24" spans="1:9" ht="12.75">
      <c r="A24" s="22" t="s">
        <v>40</v>
      </c>
      <c r="B24" s="23">
        <v>1102</v>
      </c>
      <c r="C24" s="24">
        <v>68</v>
      </c>
      <c r="D24" s="24">
        <v>1620</v>
      </c>
      <c r="E24" s="25">
        <v>2790</v>
      </c>
      <c r="F24" s="26">
        <v>124</v>
      </c>
      <c r="G24" s="23">
        <v>4</v>
      </c>
      <c r="H24" s="23">
        <v>2918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3922</v>
      </c>
      <c r="C26" s="32">
        <f t="shared" si="2"/>
        <v>244</v>
      </c>
      <c r="D26" s="32">
        <f t="shared" si="2"/>
        <v>6564</v>
      </c>
      <c r="E26" s="33">
        <f t="shared" si="2"/>
        <v>10730</v>
      </c>
      <c r="F26" s="34">
        <f t="shared" si="2"/>
        <v>386</v>
      </c>
      <c r="G26" s="31">
        <f t="shared" si="2"/>
        <v>31</v>
      </c>
      <c r="H26" s="31">
        <f t="shared" si="2"/>
        <v>11147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1094</v>
      </c>
      <c r="C29" s="24">
        <v>61</v>
      </c>
      <c r="D29" s="24">
        <v>697</v>
      </c>
      <c r="E29" s="25">
        <v>1852</v>
      </c>
      <c r="F29" s="26">
        <v>125</v>
      </c>
      <c r="G29" s="23">
        <v>0</v>
      </c>
      <c r="H29" s="23">
        <v>1977</v>
      </c>
      <c r="I29" s="27" t="s">
        <v>45</v>
      </c>
    </row>
    <row r="30" spans="1:9" ht="12.75">
      <c r="A30" s="22" t="s">
        <v>46</v>
      </c>
      <c r="B30" s="23">
        <v>1095</v>
      </c>
      <c r="C30" s="24">
        <v>34</v>
      </c>
      <c r="D30" s="24">
        <v>178</v>
      </c>
      <c r="E30" s="25">
        <v>1307</v>
      </c>
      <c r="F30" s="26">
        <v>88</v>
      </c>
      <c r="G30" s="23">
        <v>1</v>
      </c>
      <c r="H30" s="23">
        <v>1396</v>
      </c>
      <c r="I30" s="27" t="s">
        <v>47</v>
      </c>
    </row>
    <row r="31" spans="1:9" ht="12.75">
      <c r="A31" s="22" t="s">
        <v>48</v>
      </c>
      <c r="B31" s="23">
        <v>1250</v>
      </c>
      <c r="C31" s="24">
        <v>29</v>
      </c>
      <c r="D31" s="24">
        <v>162</v>
      </c>
      <c r="E31" s="25">
        <v>1441</v>
      </c>
      <c r="F31" s="26">
        <v>98</v>
      </c>
      <c r="G31" s="23">
        <v>0</v>
      </c>
      <c r="H31" s="23">
        <v>1539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3439</v>
      </c>
      <c r="C33" s="32">
        <f t="shared" si="3"/>
        <v>124</v>
      </c>
      <c r="D33" s="32">
        <f t="shared" si="3"/>
        <v>1037</v>
      </c>
      <c r="E33" s="33">
        <f t="shared" si="3"/>
        <v>4600</v>
      </c>
      <c r="F33" s="34">
        <f t="shared" si="3"/>
        <v>311</v>
      </c>
      <c r="G33" s="31">
        <f t="shared" si="3"/>
        <v>1</v>
      </c>
      <c r="H33" s="31">
        <f t="shared" si="3"/>
        <v>4912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14424</v>
      </c>
      <c r="C35" s="38">
        <f t="shared" si="4"/>
        <v>663</v>
      </c>
      <c r="D35" s="38">
        <f t="shared" si="4"/>
        <v>12560</v>
      </c>
      <c r="E35" s="39">
        <f t="shared" si="4"/>
        <v>27647</v>
      </c>
      <c r="F35" s="40">
        <f t="shared" si="4"/>
        <v>1858</v>
      </c>
      <c r="G35" s="37">
        <f t="shared" si="4"/>
        <v>39</v>
      </c>
      <c r="H35" s="37">
        <f t="shared" si="4"/>
        <v>29544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77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&amp;C472 RNY R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0</v>
      </c>
      <c r="C8" s="24">
        <v>0</v>
      </c>
      <c r="D8" s="24">
        <v>0</v>
      </c>
      <c r="E8" s="25">
        <v>0</v>
      </c>
      <c r="F8" s="26">
        <v>0</v>
      </c>
      <c r="G8" s="23">
        <v>0</v>
      </c>
      <c r="H8" s="23">
        <v>0</v>
      </c>
      <c r="I8" s="27" t="s">
        <v>21</v>
      </c>
    </row>
    <row r="9" spans="1:9" ht="12.75">
      <c r="A9" s="22" t="s">
        <v>22</v>
      </c>
      <c r="B9" s="23">
        <v>0</v>
      </c>
      <c r="C9" s="24">
        <v>0</v>
      </c>
      <c r="D9" s="24">
        <v>0</v>
      </c>
      <c r="E9" s="25">
        <v>0</v>
      </c>
      <c r="F9" s="26">
        <v>0</v>
      </c>
      <c r="G9" s="23">
        <v>0</v>
      </c>
      <c r="H9" s="23">
        <v>0</v>
      </c>
      <c r="I9" s="27" t="s">
        <v>23</v>
      </c>
    </row>
    <row r="10" spans="1:9" ht="12.75">
      <c r="A10" s="22" t="s">
        <v>24</v>
      </c>
      <c r="B10" s="23">
        <v>0</v>
      </c>
      <c r="C10" s="24">
        <v>0</v>
      </c>
      <c r="D10" s="24">
        <v>0</v>
      </c>
      <c r="E10" s="25">
        <v>0</v>
      </c>
      <c r="F10" s="26">
        <v>0</v>
      </c>
      <c r="G10" s="23">
        <v>0</v>
      </c>
      <c r="H10" s="23">
        <v>0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0</v>
      </c>
      <c r="C12" s="32">
        <f t="shared" si="0"/>
        <v>0</v>
      </c>
      <c r="D12" s="32">
        <f t="shared" si="0"/>
        <v>0</v>
      </c>
      <c r="E12" s="33">
        <f t="shared" si="0"/>
        <v>0</v>
      </c>
      <c r="F12" s="34">
        <f t="shared" si="0"/>
        <v>0</v>
      </c>
      <c r="G12" s="31">
        <f t="shared" si="0"/>
        <v>0</v>
      </c>
      <c r="H12" s="31">
        <f t="shared" si="0"/>
        <v>0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0</v>
      </c>
      <c r="C15" s="24">
        <v>0</v>
      </c>
      <c r="D15" s="24">
        <v>0</v>
      </c>
      <c r="E15" s="25">
        <v>0</v>
      </c>
      <c r="F15" s="26">
        <v>0</v>
      </c>
      <c r="G15" s="23">
        <v>0</v>
      </c>
      <c r="H15" s="23">
        <v>0</v>
      </c>
      <c r="I15" s="27" t="s">
        <v>29</v>
      </c>
    </row>
    <row r="16" spans="1:9" ht="12.75">
      <c r="A16" s="22" t="s">
        <v>30</v>
      </c>
      <c r="B16" s="23">
        <v>0</v>
      </c>
      <c r="C16" s="24">
        <v>0</v>
      </c>
      <c r="D16" s="24">
        <v>0</v>
      </c>
      <c r="E16" s="25">
        <v>0</v>
      </c>
      <c r="F16" s="26">
        <v>0</v>
      </c>
      <c r="G16" s="23">
        <v>0</v>
      </c>
      <c r="H16" s="23">
        <v>0</v>
      </c>
      <c r="I16" s="27" t="s">
        <v>31</v>
      </c>
    </row>
    <row r="17" spans="1:9" ht="12.75">
      <c r="A17" s="22" t="s">
        <v>32</v>
      </c>
      <c r="B17" s="23">
        <v>0</v>
      </c>
      <c r="C17" s="24">
        <v>0</v>
      </c>
      <c r="D17" s="24">
        <v>0</v>
      </c>
      <c r="E17" s="25">
        <v>0</v>
      </c>
      <c r="F17" s="26">
        <v>0</v>
      </c>
      <c r="G17" s="23">
        <v>0</v>
      </c>
      <c r="H17" s="23">
        <v>0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0</v>
      </c>
      <c r="C19" s="32">
        <f t="shared" si="1"/>
        <v>0</v>
      </c>
      <c r="D19" s="32">
        <f t="shared" si="1"/>
        <v>0</v>
      </c>
      <c r="E19" s="33">
        <f t="shared" si="1"/>
        <v>0</v>
      </c>
      <c r="F19" s="34">
        <f t="shared" si="1"/>
        <v>0</v>
      </c>
      <c r="G19" s="31">
        <f t="shared" si="1"/>
        <v>0</v>
      </c>
      <c r="H19" s="31">
        <f t="shared" si="1"/>
        <v>0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0</v>
      </c>
      <c r="C22" s="24">
        <v>0</v>
      </c>
      <c r="D22" s="24">
        <v>0</v>
      </c>
      <c r="E22" s="25">
        <v>0</v>
      </c>
      <c r="F22" s="26">
        <v>0</v>
      </c>
      <c r="G22" s="23">
        <v>0</v>
      </c>
      <c r="H22" s="23">
        <v>0</v>
      </c>
      <c r="I22" s="27" t="s">
        <v>37</v>
      </c>
    </row>
    <row r="23" spans="1:9" ht="12.75">
      <c r="A23" s="22" t="s">
        <v>38</v>
      </c>
      <c r="B23" s="23">
        <v>0</v>
      </c>
      <c r="C23" s="24">
        <v>0</v>
      </c>
      <c r="D23" s="24">
        <v>0</v>
      </c>
      <c r="E23" s="25">
        <v>0</v>
      </c>
      <c r="F23" s="26">
        <v>0</v>
      </c>
      <c r="G23" s="23">
        <v>0</v>
      </c>
      <c r="H23" s="23">
        <v>0</v>
      </c>
      <c r="I23" s="27" t="s">
        <v>39</v>
      </c>
    </row>
    <row r="24" spans="1:9" ht="12.75">
      <c r="A24" s="22" t="s">
        <v>40</v>
      </c>
      <c r="B24" s="23">
        <v>0</v>
      </c>
      <c r="C24" s="24">
        <v>0</v>
      </c>
      <c r="D24" s="24">
        <v>0</v>
      </c>
      <c r="E24" s="25">
        <v>0</v>
      </c>
      <c r="F24" s="26">
        <v>0</v>
      </c>
      <c r="G24" s="23">
        <v>0</v>
      </c>
      <c r="H24" s="23">
        <v>0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0</v>
      </c>
      <c r="C26" s="32">
        <f t="shared" si="2"/>
        <v>0</v>
      </c>
      <c r="D26" s="32">
        <f t="shared" si="2"/>
        <v>0</v>
      </c>
      <c r="E26" s="33">
        <f t="shared" si="2"/>
        <v>0</v>
      </c>
      <c r="F26" s="34">
        <f t="shared" si="2"/>
        <v>0</v>
      </c>
      <c r="G26" s="31">
        <f t="shared" si="2"/>
        <v>0</v>
      </c>
      <c r="H26" s="31">
        <f t="shared" si="2"/>
        <v>0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0</v>
      </c>
      <c r="C29" s="24">
        <v>0</v>
      </c>
      <c r="D29" s="24">
        <v>0</v>
      </c>
      <c r="E29" s="25">
        <v>0</v>
      </c>
      <c r="F29" s="26">
        <v>0</v>
      </c>
      <c r="G29" s="23">
        <v>0</v>
      </c>
      <c r="H29" s="23">
        <v>0</v>
      </c>
      <c r="I29" s="27" t="s">
        <v>45</v>
      </c>
    </row>
    <row r="30" spans="1:9" ht="12.75">
      <c r="A30" s="22" t="s">
        <v>46</v>
      </c>
      <c r="B30" s="23">
        <v>0</v>
      </c>
      <c r="C30" s="24">
        <v>0</v>
      </c>
      <c r="D30" s="24">
        <v>0</v>
      </c>
      <c r="E30" s="25">
        <v>0</v>
      </c>
      <c r="F30" s="26">
        <v>0</v>
      </c>
      <c r="G30" s="23">
        <v>0</v>
      </c>
      <c r="H30" s="23">
        <v>0</v>
      </c>
      <c r="I30" s="27" t="s">
        <v>47</v>
      </c>
    </row>
    <row r="31" spans="1:9" ht="12.75">
      <c r="A31" s="22" t="s">
        <v>48</v>
      </c>
      <c r="B31" s="23">
        <v>0</v>
      </c>
      <c r="C31" s="24">
        <v>0</v>
      </c>
      <c r="D31" s="24">
        <v>0</v>
      </c>
      <c r="E31" s="25">
        <v>0</v>
      </c>
      <c r="F31" s="26">
        <v>0</v>
      </c>
      <c r="G31" s="23">
        <v>0</v>
      </c>
      <c r="H31" s="23">
        <v>0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0</v>
      </c>
      <c r="C33" s="32">
        <f t="shared" si="3"/>
        <v>0</v>
      </c>
      <c r="D33" s="32">
        <f t="shared" si="3"/>
        <v>0</v>
      </c>
      <c r="E33" s="33">
        <f t="shared" si="3"/>
        <v>0</v>
      </c>
      <c r="F33" s="34">
        <f t="shared" si="3"/>
        <v>0</v>
      </c>
      <c r="G33" s="31">
        <f t="shared" si="3"/>
        <v>0</v>
      </c>
      <c r="H33" s="31">
        <f t="shared" si="3"/>
        <v>0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0</v>
      </c>
      <c r="C35" s="38">
        <f t="shared" si="4"/>
        <v>0</v>
      </c>
      <c r="D35" s="38">
        <f t="shared" si="4"/>
        <v>0</v>
      </c>
      <c r="E35" s="39">
        <f t="shared" si="4"/>
        <v>0</v>
      </c>
      <c r="F35" s="40">
        <f t="shared" si="4"/>
        <v>0</v>
      </c>
      <c r="G35" s="37">
        <f t="shared" si="4"/>
        <v>0</v>
      </c>
      <c r="H35" s="37">
        <f t="shared" si="4"/>
        <v>0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78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&amp;C498 TOR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652</v>
      </c>
      <c r="C8" s="24">
        <v>183</v>
      </c>
      <c r="D8" s="24">
        <v>1013</v>
      </c>
      <c r="E8" s="25">
        <v>1848</v>
      </c>
      <c r="F8" s="26">
        <v>3637</v>
      </c>
      <c r="G8" s="23">
        <v>0</v>
      </c>
      <c r="H8" s="23">
        <v>5485</v>
      </c>
      <c r="I8" s="27" t="s">
        <v>21</v>
      </c>
    </row>
    <row r="9" spans="1:9" ht="12.75">
      <c r="A9" s="22" t="s">
        <v>22</v>
      </c>
      <c r="B9" s="23">
        <v>678</v>
      </c>
      <c r="C9" s="24">
        <v>200</v>
      </c>
      <c r="D9" s="24">
        <v>1067</v>
      </c>
      <c r="E9" s="25">
        <v>1945</v>
      </c>
      <c r="F9" s="26">
        <v>3448</v>
      </c>
      <c r="G9" s="23">
        <v>0</v>
      </c>
      <c r="H9" s="23">
        <v>5393</v>
      </c>
      <c r="I9" s="27" t="s">
        <v>23</v>
      </c>
    </row>
    <row r="10" spans="1:9" ht="12.75">
      <c r="A10" s="22" t="s">
        <v>24</v>
      </c>
      <c r="B10" s="23">
        <v>706</v>
      </c>
      <c r="C10" s="24">
        <v>241</v>
      </c>
      <c r="D10" s="24">
        <v>1569</v>
      </c>
      <c r="E10" s="25">
        <v>2516</v>
      </c>
      <c r="F10" s="26">
        <v>4101</v>
      </c>
      <c r="G10" s="23">
        <v>0</v>
      </c>
      <c r="H10" s="23">
        <v>6617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2036</v>
      </c>
      <c r="C12" s="32">
        <f t="shared" si="0"/>
        <v>624</v>
      </c>
      <c r="D12" s="32">
        <f t="shared" si="0"/>
        <v>3649</v>
      </c>
      <c r="E12" s="33">
        <f t="shared" si="0"/>
        <v>6309</v>
      </c>
      <c r="F12" s="34">
        <f t="shared" si="0"/>
        <v>11186</v>
      </c>
      <c r="G12" s="31">
        <f t="shared" si="0"/>
        <v>0</v>
      </c>
      <c r="H12" s="31">
        <f t="shared" si="0"/>
        <v>17495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768</v>
      </c>
      <c r="C15" s="24">
        <v>237</v>
      </c>
      <c r="D15" s="24">
        <v>1226</v>
      </c>
      <c r="E15" s="25">
        <v>2231</v>
      </c>
      <c r="F15" s="26">
        <v>4073</v>
      </c>
      <c r="G15" s="23">
        <v>0</v>
      </c>
      <c r="H15" s="23">
        <v>6304</v>
      </c>
      <c r="I15" s="27" t="s">
        <v>29</v>
      </c>
    </row>
    <row r="16" spans="1:9" ht="12.75">
      <c r="A16" s="22" t="s">
        <v>30</v>
      </c>
      <c r="B16" s="23">
        <v>813</v>
      </c>
      <c r="C16" s="24">
        <v>285</v>
      </c>
      <c r="D16" s="24">
        <v>2451</v>
      </c>
      <c r="E16" s="25">
        <v>3549</v>
      </c>
      <c r="F16" s="26">
        <v>4155</v>
      </c>
      <c r="G16" s="23">
        <v>4</v>
      </c>
      <c r="H16" s="23">
        <v>7708</v>
      </c>
      <c r="I16" s="27" t="s">
        <v>31</v>
      </c>
    </row>
    <row r="17" spans="1:9" ht="12.75">
      <c r="A17" s="22" t="s">
        <v>32</v>
      </c>
      <c r="B17" s="23">
        <v>1294</v>
      </c>
      <c r="C17" s="24">
        <v>283</v>
      </c>
      <c r="D17" s="24">
        <v>4894</v>
      </c>
      <c r="E17" s="25">
        <v>6471</v>
      </c>
      <c r="F17" s="26">
        <v>4687</v>
      </c>
      <c r="G17" s="23">
        <v>6</v>
      </c>
      <c r="H17" s="23">
        <v>11164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2875</v>
      </c>
      <c r="C19" s="32">
        <f t="shared" si="1"/>
        <v>805</v>
      </c>
      <c r="D19" s="32">
        <f t="shared" si="1"/>
        <v>8571</v>
      </c>
      <c r="E19" s="33">
        <f t="shared" si="1"/>
        <v>12251</v>
      </c>
      <c r="F19" s="34">
        <f t="shared" si="1"/>
        <v>12915</v>
      </c>
      <c r="G19" s="31">
        <f t="shared" si="1"/>
        <v>10</v>
      </c>
      <c r="H19" s="31">
        <f t="shared" si="1"/>
        <v>25176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1280</v>
      </c>
      <c r="C22" s="24">
        <v>386</v>
      </c>
      <c r="D22" s="24">
        <v>5539</v>
      </c>
      <c r="E22" s="25">
        <v>7205</v>
      </c>
      <c r="F22" s="26">
        <v>4562</v>
      </c>
      <c r="G22" s="23">
        <v>30</v>
      </c>
      <c r="H22" s="23">
        <v>11797</v>
      </c>
      <c r="I22" s="27" t="s">
        <v>37</v>
      </c>
    </row>
    <row r="23" spans="1:9" ht="12.75">
      <c r="A23" s="22" t="s">
        <v>38</v>
      </c>
      <c r="B23" s="23">
        <v>965</v>
      </c>
      <c r="C23" s="24">
        <v>411</v>
      </c>
      <c r="D23" s="24">
        <v>4122</v>
      </c>
      <c r="E23" s="25">
        <v>5498</v>
      </c>
      <c r="F23" s="26">
        <v>4739</v>
      </c>
      <c r="G23" s="23">
        <v>16</v>
      </c>
      <c r="H23" s="23">
        <v>10253</v>
      </c>
      <c r="I23" s="27" t="s">
        <v>39</v>
      </c>
    </row>
    <row r="24" spans="1:9" ht="12.75">
      <c r="A24" s="22" t="s">
        <v>40</v>
      </c>
      <c r="B24" s="23">
        <v>898</v>
      </c>
      <c r="C24" s="24">
        <v>379</v>
      </c>
      <c r="D24" s="24">
        <v>3327</v>
      </c>
      <c r="E24" s="25">
        <v>4604</v>
      </c>
      <c r="F24" s="26">
        <v>4177</v>
      </c>
      <c r="G24" s="23">
        <v>8</v>
      </c>
      <c r="H24" s="23">
        <v>8789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3143</v>
      </c>
      <c r="C26" s="32">
        <f t="shared" si="2"/>
        <v>1176</v>
      </c>
      <c r="D26" s="32">
        <f t="shared" si="2"/>
        <v>12988</v>
      </c>
      <c r="E26" s="33">
        <f t="shared" si="2"/>
        <v>17307</v>
      </c>
      <c r="F26" s="34">
        <f t="shared" si="2"/>
        <v>13478</v>
      </c>
      <c r="G26" s="31">
        <f t="shared" si="2"/>
        <v>54</v>
      </c>
      <c r="H26" s="31">
        <f t="shared" si="2"/>
        <v>30839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810</v>
      </c>
      <c r="C29" s="24">
        <v>319</v>
      </c>
      <c r="D29" s="24">
        <v>2629</v>
      </c>
      <c r="E29" s="25">
        <v>3758</v>
      </c>
      <c r="F29" s="26">
        <v>4436</v>
      </c>
      <c r="G29" s="23">
        <v>0</v>
      </c>
      <c r="H29" s="23">
        <v>8194</v>
      </c>
      <c r="I29" s="27" t="s">
        <v>45</v>
      </c>
    </row>
    <row r="30" spans="1:9" ht="12.75">
      <c r="A30" s="22" t="s">
        <v>46</v>
      </c>
      <c r="B30" s="23">
        <v>700</v>
      </c>
      <c r="C30" s="24">
        <v>266</v>
      </c>
      <c r="D30" s="24">
        <v>1542</v>
      </c>
      <c r="E30" s="25">
        <v>2508</v>
      </c>
      <c r="F30" s="26">
        <v>4013</v>
      </c>
      <c r="G30" s="23">
        <v>0</v>
      </c>
      <c r="H30" s="23">
        <v>6521</v>
      </c>
      <c r="I30" s="27" t="s">
        <v>47</v>
      </c>
    </row>
    <row r="31" spans="1:9" ht="12.75">
      <c r="A31" s="22" t="s">
        <v>48</v>
      </c>
      <c r="B31" s="23">
        <v>843</v>
      </c>
      <c r="C31" s="24">
        <v>296</v>
      </c>
      <c r="D31" s="24">
        <v>1813</v>
      </c>
      <c r="E31" s="25">
        <v>2952</v>
      </c>
      <c r="F31" s="26">
        <v>4342</v>
      </c>
      <c r="G31" s="23">
        <v>0</v>
      </c>
      <c r="H31" s="23">
        <v>7294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2353</v>
      </c>
      <c r="C33" s="32">
        <f t="shared" si="3"/>
        <v>881</v>
      </c>
      <c r="D33" s="32">
        <f t="shared" si="3"/>
        <v>5984</v>
      </c>
      <c r="E33" s="33">
        <f t="shared" si="3"/>
        <v>9218</v>
      </c>
      <c r="F33" s="34">
        <f t="shared" si="3"/>
        <v>12791</v>
      </c>
      <c r="G33" s="31">
        <f t="shared" si="3"/>
        <v>0</v>
      </c>
      <c r="H33" s="31">
        <f t="shared" si="3"/>
        <v>22009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10407</v>
      </c>
      <c r="C35" s="38">
        <f t="shared" si="4"/>
        <v>3486</v>
      </c>
      <c r="D35" s="38">
        <f t="shared" si="4"/>
        <v>31192</v>
      </c>
      <c r="E35" s="39">
        <f t="shared" si="4"/>
        <v>45085</v>
      </c>
      <c r="F35" s="40">
        <f t="shared" si="4"/>
        <v>50370</v>
      </c>
      <c r="G35" s="37">
        <f t="shared" si="4"/>
        <v>64</v>
      </c>
      <c r="H35" s="37">
        <f t="shared" si="4"/>
        <v>95519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79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&amp;C502 EMERW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590</v>
      </c>
      <c r="C8" s="24">
        <v>36</v>
      </c>
      <c r="D8" s="24">
        <v>61</v>
      </c>
      <c r="E8" s="25">
        <v>687</v>
      </c>
      <c r="F8" s="26">
        <v>132</v>
      </c>
      <c r="G8" s="23">
        <v>0</v>
      </c>
      <c r="H8" s="23">
        <v>819</v>
      </c>
      <c r="I8" s="27" t="s">
        <v>21</v>
      </c>
    </row>
    <row r="9" spans="1:9" ht="12.75">
      <c r="A9" s="22" t="s">
        <v>22</v>
      </c>
      <c r="B9" s="23">
        <v>679</v>
      </c>
      <c r="C9" s="24">
        <v>17</v>
      </c>
      <c r="D9" s="24">
        <v>79</v>
      </c>
      <c r="E9" s="25">
        <v>775</v>
      </c>
      <c r="F9" s="26">
        <v>117</v>
      </c>
      <c r="G9" s="23">
        <v>0</v>
      </c>
      <c r="H9" s="23">
        <v>892</v>
      </c>
      <c r="I9" s="27" t="s">
        <v>23</v>
      </c>
    </row>
    <row r="10" spans="1:9" ht="12.75">
      <c r="A10" s="22" t="s">
        <v>24</v>
      </c>
      <c r="B10" s="23">
        <v>681</v>
      </c>
      <c r="C10" s="24">
        <v>24</v>
      </c>
      <c r="D10" s="24">
        <v>94</v>
      </c>
      <c r="E10" s="25">
        <v>799</v>
      </c>
      <c r="F10" s="26">
        <v>122</v>
      </c>
      <c r="G10" s="23">
        <v>0</v>
      </c>
      <c r="H10" s="23">
        <v>921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1950</v>
      </c>
      <c r="C12" s="32">
        <f t="shared" si="0"/>
        <v>77</v>
      </c>
      <c r="D12" s="32">
        <f t="shared" si="0"/>
        <v>234</v>
      </c>
      <c r="E12" s="33">
        <f t="shared" si="0"/>
        <v>2261</v>
      </c>
      <c r="F12" s="34">
        <f t="shared" si="0"/>
        <v>371</v>
      </c>
      <c r="G12" s="31">
        <f t="shared" si="0"/>
        <v>0</v>
      </c>
      <c r="H12" s="31">
        <f t="shared" si="0"/>
        <v>2632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526</v>
      </c>
      <c r="C15" s="24">
        <v>32</v>
      </c>
      <c r="D15" s="24">
        <v>58</v>
      </c>
      <c r="E15" s="25">
        <v>616</v>
      </c>
      <c r="F15" s="26">
        <v>103</v>
      </c>
      <c r="G15" s="23">
        <v>0</v>
      </c>
      <c r="H15" s="23">
        <v>719</v>
      </c>
      <c r="I15" s="27" t="s">
        <v>29</v>
      </c>
    </row>
    <row r="16" spans="1:9" ht="12.75">
      <c r="A16" s="22" t="s">
        <v>30</v>
      </c>
      <c r="B16" s="23">
        <v>1139</v>
      </c>
      <c r="C16" s="24">
        <v>68</v>
      </c>
      <c r="D16" s="24">
        <v>203</v>
      </c>
      <c r="E16" s="25">
        <v>1410</v>
      </c>
      <c r="F16" s="26">
        <v>144</v>
      </c>
      <c r="G16" s="23">
        <v>3</v>
      </c>
      <c r="H16" s="23">
        <v>1557</v>
      </c>
      <c r="I16" s="27" t="s">
        <v>31</v>
      </c>
    </row>
    <row r="17" spans="1:9" ht="12.75">
      <c r="A17" s="22" t="s">
        <v>32</v>
      </c>
      <c r="B17" s="23">
        <v>1837</v>
      </c>
      <c r="C17" s="24">
        <v>126</v>
      </c>
      <c r="D17" s="24">
        <v>348</v>
      </c>
      <c r="E17" s="25">
        <v>2311</v>
      </c>
      <c r="F17" s="26">
        <v>121</v>
      </c>
      <c r="G17" s="23">
        <v>14</v>
      </c>
      <c r="H17" s="23">
        <v>2446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3502</v>
      </c>
      <c r="C19" s="32">
        <f t="shared" si="1"/>
        <v>226</v>
      </c>
      <c r="D19" s="32">
        <f t="shared" si="1"/>
        <v>609</v>
      </c>
      <c r="E19" s="33">
        <f t="shared" si="1"/>
        <v>4337</v>
      </c>
      <c r="F19" s="34">
        <f t="shared" si="1"/>
        <v>368</v>
      </c>
      <c r="G19" s="31">
        <f t="shared" si="1"/>
        <v>17</v>
      </c>
      <c r="H19" s="31">
        <f t="shared" si="1"/>
        <v>4722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1738</v>
      </c>
      <c r="C22" s="24">
        <v>134</v>
      </c>
      <c r="D22" s="24">
        <v>507</v>
      </c>
      <c r="E22" s="25">
        <v>2379</v>
      </c>
      <c r="F22" s="26">
        <v>195</v>
      </c>
      <c r="G22" s="23">
        <v>2</v>
      </c>
      <c r="H22" s="23">
        <v>2576</v>
      </c>
      <c r="I22" s="27" t="s">
        <v>37</v>
      </c>
    </row>
    <row r="23" spans="1:9" ht="12.75">
      <c r="A23" s="22" t="s">
        <v>38</v>
      </c>
      <c r="B23" s="23">
        <v>1352</v>
      </c>
      <c r="C23" s="24">
        <v>97</v>
      </c>
      <c r="D23" s="24">
        <v>315</v>
      </c>
      <c r="E23" s="25">
        <v>1764</v>
      </c>
      <c r="F23" s="26">
        <v>233</v>
      </c>
      <c r="G23" s="23">
        <v>8</v>
      </c>
      <c r="H23" s="23">
        <v>2005</v>
      </c>
      <c r="I23" s="27" t="s">
        <v>39</v>
      </c>
    </row>
    <row r="24" spans="1:9" ht="12.75">
      <c r="A24" s="22" t="s">
        <v>40</v>
      </c>
      <c r="B24" s="23">
        <v>1006</v>
      </c>
      <c r="C24" s="24">
        <v>82</v>
      </c>
      <c r="D24" s="24">
        <v>268</v>
      </c>
      <c r="E24" s="25">
        <v>1356</v>
      </c>
      <c r="F24" s="26">
        <v>221</v>
      </c>
      <c r="G24" s="23">
        <v>3</v>
      </c>
      <c r="H24" s="23">
        <v>1580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4096</v>
      </c>
      <c r="C26" s="32">
        <f t="shared" si="2"/>
        <v>313</v>
      </c>
      <c r="D26" s="32">
        <f t="shared" si="2"/>
        <v>1090</v>
      </c>
      <c r="E26" s="33">
        <f t="shared" si="2"/>
        <v>5499</v>
      </c>
      <c r="F26" s="34">
        <f t="shared" si="2"/>
        <v>649</v>
      </c>
      <c r="G26" s="31">
        <f t="shared" si="2"/>
        <v>13</v>
      </c>
      <c r="H26" s="31">
        <f t="shared" si="2"/>
        <v>6161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684</v>
      </c>
      <c r="C29" s="24">
        <v>70</v>
      </c>
      <c r="D29" s="24">
        <v>134</v>
      </c>
      <c r="E29" s="25">
        <v>888</v>
      </c>
      <c r="F29" s="26">
        <v>151</v>
      </c>
      <c r="G29" s="23">
        <v>3</v>
      </c>
      <c r="H29" s="23">
        <v>1042</v>
      </c>
      <c r="I29" s="27" t="s">
        <v>45</v>
      </c>
    </row>
    <row r="30" spans="1:9" ht="12.75">
      <c r="A30" s="22" t="s">
        <v>46</v>
      </c>
      <c r="B30" s="23">
        <v>413</v>
      </c>
      <c r="C30" s="24">
        <v>38</v>
      </c>
      <c r="D30" s="24">
        <v>47</v>
      </c>
      <c r="E30" s="25">
        <v>498</v>
      </c>
      <c r="F30" s="26">
        <v>131</v>
      </c>
      <c r="G30" s="23">
        <v>0</v>
      </c>
      <c r="H30" s="23">
        <v>629</v>
      </c>
      <c r="I30" s="27" t="s">
        <v>47</v>
      </c>
    </row>
    <row r="31" spans="1:9" ht="12.75">
      <c r="A31" s="22" t="s">
        <v>48</v>
      </c>
      <c r="B31" s="23">
        <v>552</v>
      </c>
      <c r="C31" s="24">
        <v>48</v>
      </c>
      <c r="D31" s="24">
        <v>75</v>
      </c>
      <c r="E31" s="25">
        <v>675</v>
      </c>
      <c r="F31" s="26">
        <v>80</v>
      </c>
      <c r="G31" s="23">
        <v>0</v>
      </c>
      <c r="H31" s="23">
        <v>755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1649</v>
      </c>
      <c r="C33" s="32">
        <f t="shared" si="3"/>
        <v>156</v>
      </c>
      <c r="D33" s="32">
        <f t="shared" si="3"/>
        <v>256</v>
      </c>
      <c r="E33" s="33">
        <f t="shared" si="3"/>
        <v>2061</v>
      </c>
      <c r="F33" s="34">
        <f t="shared" si="3"/>
        <v>362</v>
      </c>
      <c r="G33" s="31">
        <f t="shared" si="3"/>
        <v>3</v>
      </c>
      <c r="H33" s="31">
        <f t="shared" si="3"/>
        <v>2426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11197</v>
      </c>
      <c r="C35" s="38">
        <f t="shared" si="4"/>
        <v>772</v>
      </c>
      <c r="D35" s="38">
        <f t="shared" si="4"/>
        <v>2189</v>
      </c>
      <c r="E35" s="39">
        <f t="shared" si="4"/>
        <v>14158</v>
      </c>
      <c r="F35" s="40">
        <f t="shared" si="4"/>
        <v>1750</v>
      </c>
      <c r="G35" s="37">
        <f t="shared" si="4"/>
        <v>33</v>
      </c>
      <c r="H35" s="37">
        <f t="shared" si="4"/>
        <v>15941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80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&amp;C505 SPRAG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452</v>
      </c>
      <c r="C8" s="24">
        <v>80</v>
      </c>
      <c r="D8" s="24">
        <v>115</v>
      </c>
      <c r="E8" s="25">
        <v>647</v>
      </c>
      <c r="F8" s="26">
        <v>853</v>
      </c>
      <c r="G8" s="23">
        <v>0</v>
      </c>
      <c r="H8" s="23">
        <v>1500</v>
      </c>
      <c r="I8" s="27" t="s">
        <v>21</v>
      </c>
    </row>
    <row r="9" spans="1:9" ht="12.75">
      <c r="A9" s="22" t="s">
        <v>22</v>
      </c>
      <c r="B9" s="23">
        <v>322</v>
      </c>
      <c r="C9" s="24">
        <v>49</v>
      </c>
      <c r="D9" s="24">
        <v>121</v>
      </c>
      <c r="E9" s="25">
        <v>492</v>
      </c>
      <c r="F9" s="26">
        <v>601</v>
      </c>
      <c r="G9" s="23">
        <v>0</v>
      </c>
      <c r="H9" s="23">
        <v>1093</v>
      </c>
      <c r="I9" s="27" t="s">
        <v>23</v>
      </c>
    </row>
    <row r="10" spans="1:9" ht="12.75">
      <c r="A10" s="22" t="s">
        <v>24</v>
      </c>
      <c r="B10" s="23">
        <v>301</v>
      </c>
      <c r="C10" s="24">
        <v>65</v>
      </c>
      <c r="D10" s="24">
        <v>164</v>
      </c>
      <c r="E10" s="25">
        <v>530</v>
      </c>
      <c r="F10" s="26">
        <v>1087</v>
      </c>
      <c r="G10" s="23">
        <v>3</v>
      </c>
      <c r="H10" s="23">
        <v>1620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1075</v>
      </c>
      <c r="C12" s="32">
        <f t="shared" si="0"/>
        <v>194</v>
      </c>
      <c r="D12" s="32">
        <f t="shared" si="0"/>
        <v>400</v>
      </c>
      <c r="E12" s="33">
        <f t="shared" si="0"/>
        <v>1669</v>
      </c>
      <c r="F12" s="34">
        <f t="shared" si="0"/>
        <v>2541</v>
      </c>
      <c r="G12" s="31">
        <f t="shared" si="0"/>
        <v>3</v>
      </c>
      <c r="H12" s="31">
        <f t="shared" si="0"/>
        <v>4213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420</v>
      </c>
      <c r="C15" s="24">
        <v>77</v>
      </c>
      <c r="D15" s="24">
        <v>287</v>
      </c>
      <c r="E15" s="25">
        <v>784</v>
      </c>
      <c r="F15" s="26">
        <v>1278</v>
      </c>
      <c r="G15" s="23">
        <v>0</v>
      </c>
      <c r="H15" s="23">
        <v>2062</v>
      </c>
      <c r="I15" s="27" t="s">
        <v>29</v>
      </c>
    </row>
    <row r="16" spans="1:9" ht="12.75">
      <c r="A16" s="22" t="s">
        <v>30</v>
      </c>
      <c r="B16" s="23">
        <v>432</v>
      </c>
      <c r="C16" s="24">
        <v>90</v>
      </c>
      <c r="D16" s="24">
        <v>327</v>
      </c>
      <c r="E16" s="25">
        <v>849</v>
      </c>
      <c r="F16" s="26">
        <v>1466</v>
      </c>
      <c r="G16" s="23">
        <v>0</v>
      </c>
      <c r="H16" s="23">
        <v>2315</v>
      </c>
      <c r="I16" s="27" t="s">
        <v>31</v>
      </c>
    </row>
    <row r="17" spans="1:9" ht="12.75">
      <c r="A17" s="22" t="s">
        <v>32</v>
      </c>
      <c r="B17" s="23">
        <v>547</v>
      </c>
      <c r="C17" s="24">
        <v>106</v>
      </c>
      <c r="D17" s="24">
        <v>550</v>
      </c>
      <c r="E17" s="25">
        <v>1203</v>
      </c>
      <c r="F17" s="26">
        <v>1623</v>
      </c>
      <c r="G17" s="23">
        <v>11</v>
      </c>
      <c r="H17" s="23">
        <v>2837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1399</v>
      </c>
      <c r="C19" s="32">
        <f t="shared" si="1"/>
        <v>273</v>
      </c>
      <c r="D19" s="32">
        <f t="shared" si="1"/>
        <v>1164</v>
      </c>
      <c r="E19" s="33">
        <f t="shared" si="1"/>
        <v>2836</v>
      </c>
      <c r="F19" s="34">
        <f t="shared" si="1"/>
        <v>4367</v>
      </c>
      <c r="G19" s="31">
        <f t="shared" si="1"/>
        <v>11</v>
      </c>
      <c r="H19" s="31">
        <f t="shared" si="1"/>
        <v>7214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1237</v>
      </c>
      <c r="C22" s="24">
        <v>149</v>
      </c>
      <c r="D22" s="24">
        <v>930</v>
      </c>
      <c r="E22" s="25">
        <v>2316</v>
      </c>
      <c r="F22" s="26">
        <v>2390</v>
      </c>
      <c r="G22" s="23">
        <v>50</v>
      </c>
      <c r="H22" s="23">
        <v>4756</v>
      </c>
      <c r="I22" s="27" t="s">
        <v>37</v>
      </c>
    </row>
    <row r="23" spans="1:9" ht="12.75">
      <c r="A23" s="22" t="s">
        <v>38</v>
      </c>
      <c r="B23" s="23">
        <v>1077</v>
      </c>
      <c r="C23" s="24">
        <v>203</v>
      </c>
      <c r="D23" s="24">
        <v>981</v>
      </c>
      <c r="E23" s="25">
        <v>2261</v>
      </c>
      <c r="F23" s="26">
        <v>2406</v>
      </c>
      <c r="G23" s="23">
        <v>29</v>
      </c>
      <c r="H23" s="23">
        <v>4696</v>
      </c>
      <c r="I23" s="27" t="s">
        <v>39</v>
      </c>
    </row>
    <row r="24" spans="1:9" ht="12.75">
      <c r="A24" s="22" t="s">
        <v>40</v>
      </c>
      <c r="B24" s="23">
        <v>872</v>
      </c>
      <c r="C24" s="24">
        <v>163</v>
      </c>
      <c r="D24" s="24">
        <v>593</v>
      </c>
      <c r="E24" s="25">
        <v>1628</v>
      </c>
      <c r="F24" s="26">
        <v>1668</v>
      </c>
      <c r="G24" s="23">
        <v>11</v>
      </c>
      <c r="H24" s="23">
        <v>3307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3186</v>
      </c>
      <c r="C26" s="32">
        <f t="shared" si="2"/>
        <v>515</v>
      </c>
      <c r="D26" s="32">
        <f t="shared" si="2"/>
        <v>2504</v>
      </c>
      <c r="E26" s="33">
        <f t="shared" si="2"/>
        <v>6205</v>
      </c>
      <c r="F26" s="34">
        <f t="shared" si="2"/>
        <v>6464</v>
      </c>
      <c r="G26" s="31">
        <f t="shared" si="2"/>
        <v>90</v>
      </c>
      <c r="H26" s="31">
        <f t="shared" si="2"/>
        <v>12759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568</v>
      </c>
      <c r="C29" s="24">
        <v>94</v>
      </c>
      <c r="D29" s="24">
        <v>861</v>
      </c>
      <c r="E29" s="25">
        <v>1523</v>
      </c>
      <c r="F29" s="26">
        <v>1336</v>
      </c>
      <c r="G29" s="23">
        <v>0</v>
      </c>
      <c r="H29" s="23">
        <v>2859</v>
      </c>
      <c r="I29" s="27" t="s">
        <v>45</v>
      </c>
    </row>
    <row r="30" spans="1:9" ht="12.75">
      <c r="A30" s="22" t="s">
        <v>46</v>
      </c>
      <c r="B30" s="23">
        <v>481</v>
      </c>
      <c r="C30" s="24">
        <v>58</v>
      </c>
      <c r="D30" s="24">
        <v>252</v>
      </c>
      <c r="E30" s="25">
        <v>791</v>
      </c>
      <c r="F30" s="26">
        <v>939</v>
      </c>
      <c r="G30" s="23">
        <v>0</v>
      </c>
      <c r="H30" s="23">
        <v>1730</v>
      </c>
      <c r="I30" s="27" t="s">
        <v>47</v>
      </c>
    </row>
    <row r="31" spans="1:9" ht="12.75">
      <c r="A31" s="22" t="s">
        <v>48</v>
      </c>
      <c r="B31" s="23">
        <v>482</v>
      </c>
      <c r="C31" s="24">
        <v>88</v>
      </c>
      <c r="D31" s="24">
        <v>366</v>
      </c>
      <c r="E31" s="25">
        <v>936</v>
      </c>
      <c r="F31" s="26">
        <v>1406</v>
      </c>
      <c r="G31" s="23">
        <v>0</v>
      </c>
      <c r="H31" s="23">
        <v>2342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1531</v>
      </c>
      <c r="C33" s="32">
        <f t="shared" si="3"/>
        <v>240</v>
      </c>
      <c r="D33" s="32">
        <f t="shared" si="3"/>
        <v>1479</v>
      </c>
      <c r="E33" s="33">
        <f t="shared" si="3"/>
        <v>3250</v>
      </c>
      <c r="F33" s="34">
        <f t="shared" si="3"/>
        <v>3681</v>
      </c>
      <c r="G33" s="31">
        <f t="shared" si="3"/>
        <v>0</v>
      </c>
      <c r="H33" s="31">
        <f t="shared" si="3"/>
        <v>6931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7191</v>
      </c>
      <c r="C35" s="38">
        <f t="shared" si="4"/>
        <v>1222</v>
      </c>
      <c r="D35" s="38">
        <f t="shared" si="4"/>
        <v>5547</v>
      </c>
      <c r="E35" s="39">
        <f t="shared" si="4"/>
        <v>13960</v>
      </c>
      <c r="F35" s="40">
        <f t="shared" si="4"/>
        <v>17053</v>
      </c>
      <c r="G35" s="37">
        <f t="shared" si="4"/>
        <v>104</v>
      </c>
      <c r="H35" s="37">
        <f t="shared" si="4"/>
        <v>31117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81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&amp;C507 BOISN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527</v>
      </c>
      <c r="C8" s="24">
        <v>45</v>
      </c>
      <c r="D8" s="24">
        <v>387</v>
      </c>
      <c r="E8" s="25">
        <v>959</v>
      </c>
      <c r="F8" s="26">
        <v>2296</v>
      </c>
      <c r="G8" s="23">
        <v>3</v>
      </c>
      <c r="H8" s="23">
        <v>3258</v>
      </c>
      <c r="I8" s="27" t="s">
        <v>21</v>
      </c>
    </row>
    <row r="9" spans="1:9" ht="12.75">
      <c r="A9" s="22" t="s">
        <v>22</v>
      </c>
      <c r="B9" s="23">
        <v>591</v>
      </c>
      <c r="C9" s="24">
        <v>36</v>
      </c>
      <c r="D9" s="24">
        <v>348</v>
      </c>
      <c r="E9" s="25">
        <v>975</v>
      </c>
      <c r="F9" s="26">
        <v>1910</v>
      </c>
      <c r="G9" s="23">
        <v>1</v>
      </c>
      <c r="H9" s="23">
        <v>2886</v>
      </c>
      <c r="I9" s="27" t="s">
        <v>23</v>
      </c>
    </row>
    <row r="10" spans="1:9" ht="12.75">
      <c r="A10" s="22" t="s">
        <v>24</v>
      </c>
      <c r="B10" s="23">
        <v>645</v>
      </c>
      <c r="C10" s="24">
        <v>49</v>
      </c>
      <c r="D10" s="24">
        <v>433</v>
      </c>
      <c r="E10" s="25">
        <v>1127</v>
      </c>
      <c r="F10" s="26">
        <v>3789</v>
      </c>
      <c r="G10" s="23">
        <v>0</v>
      </c>
      <c r="H10" s="23">
        <v>4916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1763</v>
      </c>
      <c r="C12" s="32">
        <f t="shared" si="0"/>
        <v>130</v>
      </c>
      <c r="D12" s="32">
        <f t="shared" si="0"/>
        <v>1168</v>
      </c>
      <c r="E12" s="33">
        <f t="shared" si="0"/>
        <v>3061</v>
      </c>
      <c r="F12" s="34">
        <f t="shared" si="0"/>
        <v>7995</v>
      </c>
      <c r="G12" s="31">
        <f t="shared" si="0"/>
        <v>4</v>
      </c>
      <c r="H12" s="31">
        <f t="shared" si="0"/>
        <v>11060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661</v>
      </c>
      <c r="C15" s="24">
        <v>44</v>
      </c>
      <c r="D15" s="24">
        <v>568</v>
      </c>
      <c r="E15" s="25">
        <v>1273</v>
      </c>
      <c r="F15" s="26">
        <v>3731</v>
      </c>
      <c r="G15" s="23">
        <v>0</v>
      </c>
      <c r="H15" s="23">
        <v>5004</v>
      </c>
      <c r="I15" s="27" t="s">
        <v>29</v>
      </c>
    </row>
    <row r="16" spans="1:9" ht="12.75">
      <c r="A16" s="22" t="s">
        <v>30</v>
      </c>
      <c r="B16" s="23">
        <v>703</v>
      </c>
      <c r="C16" s="24">
        <v>53</v>
      </c>
      <c r="D16" s="24">
        <v>1031</v>
      </c>
      <c r="E16" s="25">
        <v>1787</v>
      </c>
      <c r="F16" s="26">
        <v>4662</v>
      </c>
      <c r="G16" s="23">
        <v>9</v>
      </c>
      <c r="H16" s="23">
        <v>6458</v>
      </c>
      <c r="I16" s="27" t="s">
        <v>31</v>
      </c>
    </row>
    <row r="17" spans="1:9" ht="12.75">
      <c r="A17" s="22" t="s">
        <v>32</v>
      </c>
      <c r="B17" s="23">
        <v>650</v>
      </c>
      <c r="C17" s="24">
        <v>60</v>
      </c>
      <c r="D17" s="24">
        <v>1189</v>
      </c>
      <c r="E17" s="25">
        <v>1899</v>
      </c>
      <c r="F17" s="26">
        <v>3563</v>
      </c>
      <c r="G17" s="23">
        <v>29</v>
      </c>
      <c r="H17" s="23">
        <v>5491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2014</v>
      </c>
      <c r="C19" s="32">
        <f t="shared" si="1"/>
        <v>157</v>
      </c>
      <c r="D19" s="32">
        <f t="shared" si="1"/>
        <v>2788</v>
      </c>
      <c r="E19" s="33">
        <f t="shared" si="1"/>
        <v>4959</v>
      </c>
      <c r="F19" s="34">
        <f t="shared" si="1"/>
        <v>11956</v>
      </c>
      <c r="G19" s="31">
        <f t="shared" si="1"/>
        <v>38</v>
      </c>
      <c r="H19" s="31">
        <f t="shared" si="1"/>
        <v>16953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699</v>
      </c>
      <c r="C22" s="24">
        <v>54</v>
      </c>
      <c r="D22" s="24">
        <v>1076</v>
      </c>
      <c r="E22" s="25">
        <v>1829</v>
      </c>
      <c r="F22" s="26">
        <v>1800</v>
      </c>
      <c r="G22" s="23">
        <v>21</v>
      </c>
      <c r="H22" s="23">
        <v>3650</v>
      </c>
      <c r="I22" s="27" t="s">
        <v>37</v>
      </c>
    </row>
    <row r="23" spans="1:9" ht="12.75">
      <c r="A23" s="22" t="s">
        <v>38</v>
      </c>
      <c r="B23" s="23">
        <v>730</v>
      </c>
      <c r="C23" s="24">
        <v>69</v>
      </c>
      <c r="D23" s="24">
        <v>1142</v>
      </c>
      <c r="E23" s="25">
        <v>1941</v>
      </c>
      <c r="F23" s="26">
        <v>2709</v>
      </c>
      <c r="G23" s="23">
        <v>21</v>
      </c>
      <c r="H23" s="23">
        <v>4671</v>
      </c>
      <c r="I23" s="27" t="s">
        <v>39</v>
      </c>
    </row>
    <row r="24" spans="1:9" ht="12.75">
      <c r="A24" s="22" t="s">
        <v>40</v>
      </c>
      <c r="B24" s="23">
        <v>733</v>
      </c>
      <c r="C24" s="24">
        <v>52</v>
      </c>
      <c r="D24" s="24">
        <v>1172</v>
      </c>
      <c r="E24" s="25">
        <v>1957</v>
      </c>
      <c r="F24" s="26">
        <v>3053</v>
      </c>
      <c r="G24" s="23">
        <v>1</v>
      </c>
      <c r="H24" s="23">
        <v>5011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2162</v>
      </c>
      <c r="C26" s="32">
        <f t="shared" si="2"/>
        <v>175</v>
      </c>
      <c r="D26" s="32">
        <f t="shared" si="2"/>
        <v>3390</v>
      </c>
      <c r="E26" s="33">
        <f t="shared" si="2"/>
        <v>5727</v>
      </c>
      <c r="F26" s="34">
        <f t="shared" si="2"/>
        <v>7562</v>
      </c>
      <c r="G26" s="31">
        <f t="shared" si="2"/>
        <v>43</v>
      </c>
      <c r="H26" s="31">
        <f t="shared" si="2"/>
        <v>13332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603</v>
      </c>
      <c r="C29" s="24">
        <v>57</v>
      </c>
      <c r="D29" s="24">
        <v>1117</v>
      </c>
      <c r="E29" s="25">
        <v>1777</v>
      </c>
      <c r="F29" s="26">
        <v>3714</v>
      </c>
      <c r="G29" s="23">
        <v>1</v>
      </c>
      <c r="H29" s="23">
        <v>5492</v>
      </c>
      <c r="I29" s="27" t="s">
        <v>45</v>
      </c>
    </row>
    <row r="30" spans="1:9" ht="12.75">
      <c r="A30" s="22" t="s">
        <v>46</v>
      </c>
      <c r="B30" s="23">
        <v>519</v>
      </c>
      <c r="C30" s="24">
        <v>59</v>
      </c>
      <c r="D30" s="24">
        <v>596</v>
      </c>
      <c r="E30" s="25">
        <v>1174</v>
      </c>
      <c r="F30" s="26">
        <v>3677</v>
      </c>
      <c r="G30" s="23">
        <v>0</v>
      </c>
      <c r="H30" s="23">
        <v>4851</v>
      </c>
      <c r="I30" s="27" t="s">
        <v>47</v>
      </c>
    </row>
    <row r="31" spans="1:9" ht="12.75">
      <c r="A31" s="22" t="s">
        <v>48</v>
      </c>
      <c r="B31" s="23">
        <v>569</v>
      </c>
      <c r="C31" s="24">
        <v>66</v>
      </c>
      <c r="D31" s="24">
        <v>535</v>
      </c>
      <c r="E31" s="25">
        <v>1170</v>
      </c>
      <c r="F31" s="26">
        <v>3787</v>
      </c>
      <c r="G31" s="23">
        <v>0</v>
      </c>
      <c r="H31" s="23">
        <v>4957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1691</v>
      </c>
      <c r="C33" s="32">
        <f t="shared" si="3"/>
        <v>182</v>
      </c>
      <c r="D33" s="32">
        <f t="shared" si="3"/>
        <v>2248</v>
      </c>
      <c r="E33" s="33">
        <f t="shared" si="3"/>
        <v>4121</v>
      </c>
      <c r="F33" s="34">
        <f t="shared" si="3"/>
        <v>11178</v>
      </c>
      <c r="G33" s="31">
        <f t="shared" si="3"/>
        <v>1</v>
      </c>
      <c r="H33" s="31">
        <f t="shared" si="3"/>
        <v>15300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7630</v>
      </c>
      <c r="C35" s="38">
        <f t="shared" si="4"/>
        <v>644</v>
      </c>
      <c r="D35" s="38">
        <f t="shared" si="4"/>
        <v>9594</v>
      </c>
      <c r="E35" s="39">
        <f t="shared" si="4"/>
        <v>17868</v>
      </c>
      <c r="F35" s="40">
        <f t="shared" si="4"/>
        <v>38691</v>
      </c>
      <c r="G35" s="37">
        <f t="shared" si="4"/>
        <v>86</v>
      </c>
      <c r="H35" s="37">
        <f t="shared" si="4"/>
        <v>56645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82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&amp;C602 N PTL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9951</v>
      </c>
      <c r="C8" s="24">
        <v>73</v>
      </c>
      <c r="D8" s="24">
        <v>59</v>
      </c>
      <c r="E8" s="25">
        <v>10083</v>
      </c>
      <c r="F8" s="26">
        <v>2041</v>
      </c>
      <c r="G8" s="23">
        <v>0</v>
      </c>
      <c r="H8" s="23">
        <v>12124</v>
      </c>
      <c r="I8" s="27" t="s">
        <v>21</v>
      </c>
    </row>
    <row r="9" spans="1:9" ht="12.75">
      <c r="A9" s="22" t="s">
        <v>22</v>
      </c>
      <c r="B9" s="23">
        <v>8768</v>
      </c>
      <c r="C9" s="24">
        <v>114</v>
      </c>
      <c r="D9" s="24">
        <v>75</v>
      </c>
      <c r="E9" s="25">
        <v>8957</v>
      </c>
      <c r="F9" s="26">
        <v>1810</v>
      </c>
      <c r="G9" s="23">
        <v>57</v>
      </c>
      <c r="H9" s="23">
        <v>10824</v>
      </c>
      <c r="I9" s="27" t="s">
        <v>23</v>
      </c>
    </row>
    <row r="10" spans="1:9" ht="12.75">
      <c r="A10" s="22" t="s">
        <v>24</v>
      </c>
      <c r="B10" s="23">
        <v>10211</v>
      </c>
      <c r="C10" s="24">
        <v>105</v>
      </c>
      <c r="D10" s="24">
        <v>90</v>
      </c>
      <c r="E10" s="25">
        <v>10406</v>
      </c>
      <c r="F10" s="26">
        <v>1788</v>
      </c>
      <c r="G10" s="23">
        <v>0</v>
      </c>
      <c r="H10" s="23">
        <v>12194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28930</v>
      </c>
      <c r="C12" s="32">
        <f t="shared" si="0"/>
        <v>292</v>
      </c>
      <c r="D12" s="32">
        <f t="shared" si="0"/>
        <v>224</v>
      </c>
      <c r="E12" s="33">
        <f t="shared" si="0"/>
        <v>29446</v>
      </c>
      <c r="F12" s="34">
        <f t="shared" si="0"/>
        <v>5639</v>
      </c>
      <c r="G12" s="31">
        <f t="shared" si="0"/>
        <v>57</v>
      </c>
      <c r="H12" s="31">
        <f t="shared" si="0"/>
        <v>35142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10814</v>
      </c>
      <c r="C15" s="24">
        <v>112</v>
      </c>
      <c r="D15" s="24">
        <v>87</v>
      </c>
      <c r="E15" s="25">
        <v>11013</v>
      </c>
      <c r="F15" s="26">
        <v>1482</v>
      </c>
      <c r="G15" s="23">
        <v>4</v>
      </c>
      <c r="H15" s="23">
        <v>12499</v>
      </c>
      <c r="I15" s="27" t="s">
        <v>29</v>
      </c>
    </row>
    <row r="16" spans="1:9" ht="12.75">
      <c r="A16" s="22" t="s">
        <v>30</v>
      </c>
      <c r="B16" s="23">
        <v>11385</v>
      </c>
      <c r="C16" s="24">
        <v>117</v>
      </c>
      <c r="D16" s="24">
        <v>142</v>
      </c>
      <c r="E16" s="25">
        <v>11644</v>
      </c>
      <c r="F16" s="26">
        <v>1362</v>
      </c>
      <c r="G16" s="23">
        <v>33</v>
      </c>
      <c r="H16" s="23">
        <v>13039</v>
      </c>
      <c r="I16" s="27" t="s">
        <v>31</v>
      </c>
    </row>
    <row r="17" spans="1:9" ht="12.75">
      <c r="A17" s="22" t="s">
        <v>32</v>
      </c>
      <c r="B17" s="23">
        <v>11411</v>
      </c>
      <c r="C17" s="24">
        <v>190</v>
      </c>
      <c r="D17" s="24">
        <v>238</v>
      </c>
      <c r="E17" s="25">
        <v>11839</v>
      </c>
      <c r="F17" s="26">
        <v>1262</v>
      </c>
      <c r="G17" s="23">
        <v>55</v>
      </c>
      <c r="H17" s="23">
        <v>13156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33610</v>
      </c>
      <c r="C19" s="32">
        <f t="shared" si="1"/>
        <v>419</v>
      </c>
      <c r="D19" s="32">
        <f t="shared" si="1"/>
        <v>467</v>
      </c>
      <c r="E19" s="33">
        <f t="shared" si="1"/>
        <v>34496</v>
      </c>
      <c r="F19" s="34">
        <f t="shared" si="1"/>
        <v>4106</v>
      </c>
      <c r="G19" s="31">
        <f t="shared" si="1"/>
        <v>92</v>
      </c>
      <c r="H19" s="31">
        <f t="shared" si="1"/>
        <v>38694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12389</v>
      </c>
      <c r="C22" s="24">
        <v>264</v>
      </c>
      <c r="D22" s="24">
        <v>360</v>
      </c>
      <c r="E22" s="25">
        <v>13013</v>
      </c>
      <c r="F22" s="26">
        <v>1351</v>
      </c>
      <c r="G22" s="23">
        <v>80</v>
      </c>
      <c r="H22" s="23">
        <v>14444</v>
      </c>
      <c r="I22" s="27" t="s">
        <v>37</v>
      </c>
    </row>
    <row r="23" spans="1:9" ht="12.75">
      <c r="A23" s="22" t="s">
        <v>38</v>
      </c>
      <c r="B23" s="23">
        <v>11495</v>
      </c>
      <c r="C23" s="24">
        <v>217</v>
      </c>
      <c r="D23" s="24">
        <v>289</v>
      </c>
      <c r="E23" s="25">
        <v>12001</v>
      </c>
      <c r="F23" s="26">
        <v>2050</v>
      </c>
      <c r="G23" s="23">
        <v>65</v>
      </c>
      <c r="H23" s="23">
        <v>14116</v>
      </c>
      <c r="I23" s="27" t="s">
        <v>39</v>
      </c>
    </row>
    <row r="24" spans="1:9" ht="12.75">
      <c r="A24" s="22" t="s">
        <v>40</v>
      </c>
      <c r="B24" s="23">
        <v>10816</v>
      </c>
      <c r="C24" s="24">
        <v>207</v>
      </c>
      <c r="D24" s="24">
        <v>188</v>
      </c>
      <c r="E24" s="25">
        <v>11211</v>
      </c>
      <c r="F24" s="26">
        <v>1718</v>
      </c>
      <c r="G24" s="23">
        <v>37</v>
      </c>
      <c r="H24" s="23">
        <v>12966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34700</v>
      </c>
      <c r="C26" s="32">
        <f t="shared" si="2"/>
        <v>688</v>
      </c>
      <c r="D26" s="32">
        <f t="shared" si="2"/>
        <v>837</v>
      </c>
      <c r="E26" s="33">
        <f t="shared" si="2"/>
        <v>36225</v>
      </c>
      <c r="F26" s="34">
        <f t="shared" si="2"/>
        <v>5119</v>
      </c>
      <c r="G26" s="31">
        <f t="shared" si="2"/>
        <v>182</v>
      </c>
      <c r="H26" s="31">
        <f t="shared" si="2"/>
        <v>41526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10582</v>
      </c>
      <c r="C29" s="24">
        <v>137</v>
      </c>
      <c r="D29" s="24">
        <v>119</v>
      </c>
      <c r="E29" s="25">
        <v>10838</v>
      </c>
      <c r="F29" s="26">
        <v>1847</v>
      </c>
      <c r="G29" s="23">
        <v>9</v>
      </c>
      <c r="H29" s="23">
        <v>12694</v>
      </c>
      <c r="I29" s="27" t="s">
        <v>45</v>
      </c>
    </row>
    <row r="30" spans="1:9" ht="12.75">
      <c r="A30" s="22" t="s">
        <v>46</v>
      </c>
      <c r="B30" s="23">
        <v>10590</v>
      </c>
      <c r="C30" s="24">
        <v>117</v>
      </c>
      <c r="D30" s="24">
        <v>79</v>
      </c>
      <c r="E30" s="25">
        <v>10786</v>
      </c>
      <c r="F30" s="26">
        <v>1509</v>
      </c>
      <c r="G30" s="23">
        <v>1</v>
      </c>
      <c r="H30" s="23">
        <v>12296</v>
      </c>
      <c r="I30" s="27" t="s">
        <v>47</v>
      </c>
    </row>
    <row r="31" spans="1:9" ht="12.75">
      <c r="A31" s="22" t="s">
        <v>48</v>
      </c>
      <c r="B31" s="23">
        <v>10248</v>
      </c>
      <c r="C31" s="24">
        <v>139</v>
      </c>
      <c r="D31" s="24">
        <v>97</v>
      </c>
      <c r="E31" s="25">
        <v>10484</v>
      </c>
      <c r="F31" s="26">
        <v>1453</v>
      </c>
      <c r="G31" s="23">
        <v>0</v>
      </c>
      <c r="H31" s="23">
        <v>11937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31420</v>
      </c>
      <c r="C33" s="32">
        <f t="shared" si="3"/>
        <v>393</v>
      </c>
      <c r="D33" s="32">
        <f t="shared" si="3"/>
        <v>295</v>
      </c>
      <c r="E33" s="33">
        <f t="shared" si="3"/>
        <v>32108</v>
      </c>
      <c r="F33" s="34">
        <f t="shared" si="3"/>
        <v>4809</v>
      </c>
      <c r="G33" s="31">
        <f t="shared" si="3"/>
        <v>10</v>
      </c>
      <c r="H33" s="31">
        <f t="shared" si="3"/>
        <v>36927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128660</v>
      </c>
      <c r="C35" s="38">
        <f t="shared" si="4"/>
        <v>1792</v>
      </c>
      <c r="D35" s="38">
        <f t="shared" si="4"/>
        <v>1823</v>
      </c>
      <c r="E35" s="39">
        <f t="shared" si="4"/>
        <v>132275</v>
      </c>
      <c r="F35" s="40">
        <f t="shared" si="4"/>
        <v>19673</v>
      </c>
      <c r="G35" s="37">
        <f t="shared" si="4"/>
        <v>341</v>
      </c>
      <c r="H35" s="37">
        <f t="shared" si="4"/>
        <v>152289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56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&amp;C213 EDMDN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675</v>
      </c>
      <c r="C8" s="24">
        <v>134</v>
      </c>
      <c r="D8" s="24">
        <v>1136</v>
      </c>
      <c r="E8" s="25">
        <v>1945</v>
      </c>
      <c r="F8" s="26">
        <v>4159</v>
      </c>
      <c r="G8" s="23">
        <v>0</v>
      </c>
      <c r="H8" s="23">
        <v>6104</v>
      </c>
      <c r="I8" s="27" t="s">
        <v>21</v>
      </c>
    </row>
    <row r="9" spans="1:9" ht="12.75">
      <c r="A9" s="22" t="s">
        <v>22</v>
      </c>
      <c r="B9" s="23">
        <v>746</v>
      </c>
      <c r="C9" s="24">
        <v>120</v>
      </c>
      <c r="D9" s="24">
        <v>1185</v>
      </c>
      <c r="E9" s="25">
        <v>2051</v>
      </c>
      <c r="F9" s="26">
        <v>3673</v>
      </c>
      <c r="G9" s="23">
        <v>1</v>
      </c>
      <c r="H9" s="23">
        <v>5725</v>
      </c>
      <c r="I9" s="27" t="s">
        <v>23</v>
      </c>
    </row>
    <row r="10" spans="1:9" ht="12.75">
      <c r="A10" s="22" t="s">
        <v>24</v>
      </c>
      <c r="B10" s="23">
        <v>951</v>
      </c>
      <c r="C10" s="24">
        <v>123</v>
      </c>
      <c r="D10" s="24">
        <v>1794</v>
      </c>
      <c r="E10" s="25">
        <v>2868</v>
      </c>
      <c r="F10" s="26">
        <v>4876</v>
      </c>
      <c r="G10" s="23">
        <v>0</v>
      </c>
      <c r="H10" s="23">
        <v>7744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2372</v>
      </c>
      <c r="C12" s="32">
        <f t="shared" si="0"/>
        <v>377</v>
      </c>
      <c r="D12" s="32">
        <f t="shared" si="0"/>
        <v>4115</v>
      </c>
      <c r="E12" s="33">
        <f t="shared" si="0"/>
        <v>6864</v>
      </c>
      <c r="F12" s="34">
        <f t="shared" si="0"/>
        <v>12708</v>
      </c>
      <c r="G12" s="31">
        <f t="shared" si="0"/>
        <v>1</v>
      </c>
      <c r="H12" s="31">
        <f t="shared" si="0"/>
        <v>19573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705</v>
      </c>
      <c r="C15" s="24">
        <v>137</v>
      </c>
      <c r="D15" s="24">
        <v>2573</v>
      </c>
      <c r="E15" s="25">
        <v>3415</v>
      </c>
      <c r="F15" s="26">
        <v>4856</v>
      </c>
      <c r="G15" s="23">
        <v>1</v>
      </c>
      <c r="H15" s="23">
        <v>8272</v>
      </c>
      <c r="I15" s="27" t="s">
        <v>29</v>
      </c>
    </row>
    <row r="16" spans="1:9" ht="12.75">
      <c r="A16" s="22" t="s">
        <v>30</v>
      </c>
      <c r="B16" s="23">
        <v>797</v>
      </c>
      <c r="C16" s="24">
        <v>150</v>
      </c>
      <c r="D16" s="24">
        <v>3831</v>
      </c>
      <c r="E16" s="25">
        <v>4778</v>
      </c>
      <c r="F16" s="26">
        <v>6071</v>
      </c>
      <c r="G16" s="23">
        <v>8</v>
      </c>
      <c r="H16" s="23">
        <v>10857</v>
      </c>
      <c r="I16" s="27" t="s">
        <v>31</v>
      </c>
    </row>
    <row r="17" spans="1:9" ht="12.75">
      <c r="A17" s="22" t="s">
        <v>32</v>
      </c>
      <c r="B17" s="23">
        <v>889</v>
      </c>
      <c r="C17" s="24">
        <v>161</v>
      </c>
      <c r="D17" s="24">
        <v>5270</v>
      </c>
      <c r="E17" s="25">
        <v>6320</v>
      </c>
      <c r="F17" s="26">
        <v>5691</v>
      </c>
      <c r="G17" s="23">
        <v>74</v>
      </c>
      <c r="H17" s="23">
        <v>12085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2391</v>
      </c>
      <c r="C19" s="32">
        <f t="shared" si="1"/>
        <v>448</v>
      </c>
      <c r="D19" s="32">
        <f t="shared" si="1"/>
        <v>11674</v>
      </c>
      <c r="E19" s="33">
        <f t="shared" si="1"/>
        <v>14513</v>
      </c>
      <c r="F19" s="34">
        <f t="shared" si="1"/>
        <v>16618</v>
      </c>
      <c r="G19" s="31">
        <f t="shared" si="1"/>
        <v>83</v>
      </c>
      <c r="H19" s="31">
        <f t="shared" si="1"/>
        <v>31214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934</v>
      </c>
      <c r="C22" s="24">
        <v>172</v>
      </c>
      <c r="D22" s="24">
        <v>6126</v>
      </c>
      <c r="E22" s="25">
        <v>7232</v>
      </c>
      <c r="F22" s="26">
        <v>5402</v>
      </c>
      <c r="G22" s="23">
        <v>86</v>
      </c>
      <c r="H22" s="23">
        <v>12720</v>
      </c>
      <c r="I22" s="27" t="s">
        <v>37</v>
      </c>
    </row>
    <row r="23" spans="1:9" ht="12.75">
      <c r="A23" s="22" t="s">
        <v>38</v>
      </c>
      <c r="B23" s="23">
        <v>850</v>
      </c>
      <c r="C23" s="24">
        <v>138</v>
      </c>
      <c r="D23" s="24">
        <v>4105</v>
      </c>
      <c r="E23" s="25">
        <v>5093</v>
      </c>
      <c r="F23" s="26">
        <v>5561</v>
      </c>
      <c r="G23" s="23">
        <v>68</v>
      </c>
      <c r="H23" s="23">
        <v>10722</v>
      </c>
      <c r="I23" s="27" t="s">
        <v>39</v>
      </c>
    </row>
    <row r="24" spans="1:9" ht="12.75">
      <c r="A24" s="22" t="s">
        <v>40</v>
      </c>
      <c r="B24" s="23">
        <v>784</v>
      </c>
      <c r="C24" s="24">
        <v>167</v>
      </c>
      <c r="D24" s="24">
        <v>2778</v>
      </c>
      <c r="E24" s="25">
        <v>3729</v>
      </c>
      <c r="F24" s="26">
        <v>4776</v>
      </c>
      <c r="G24" s="23">
        <v>13</v>
      </c>
      <c r="H24" s="23">
        <v>8518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2568</v>
      </c>
      <c r="C26" s="32">
        <f t="shared" si="2"/>
        <v>477</v>
      </c>
      <c r="D26" s="32">
        <f t="shared" si="2"/>
        <v>13009</v>
      </c>
      <c r="E26" s="33">
        <f t="shared" si="2"/>
        <v>16054</v>
      </c>
      <c r="F26" s="34">
        <f t="shared" si="2"/>
        <v>15739</v>
      </c>
      <c r="G26" s="31">
        <f t="shared" si="2"/>
        <v>167</v>
      </c>
      <c r="H26" s="31">
        <f t="shared" si="2"/>
        <v>31960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699</v>
      </c>
      <c r="C29" s="24">
        <v>125</v>
      </c>
      <c r="D29" s="24">
        <v>2081</v>
      </c>
      <c r="E29" s="25">
        <v>2905</v>
      </c>
      <c r="F29" s="26">
        <v>5027</v>
      </c>
      <c r="G29" s="23">
        <v>1</v>
      </c>
      <c r="H29" s="23">
        <v>7933</v>
      </c>
      <c r="I29" s="27" t="s">
        <v>45</v>
      </c>
    </row>
    <row r="30" spans="1:9" ht="12.75">
      <c r="A30" s="22" t="s">
        <v>46</v>
      </c>
      <c r="B30" s="23">
        <v>598</v>
      </c>
      <c r="C30" s="24">
        <v>134</v>
      </c>
      <c r="D30" s="24">
        <v>1404</v>
      </c>
      <c r="E30" s="25">
        <v>2136</v>
      </c>
      <c r="F30" s="26">
        <v>4418</v>
      </c>
      <c r="G30" s="23">
        <v>0</v>
      </c>
      <c r="H30" s="23">
        <v>6554</v>
      </c>
      <c r="I30" s="27" t="s">
        <v>47</v>
      </c>
    </row>
    <row r="31" spans="1:9" ht="12.75">
      <c r="A31" s="22" t="s">
        <v>48</v>
      </c>
      <c r="B31" s="23">
        <v>721</v>
      </c>
      <c r="C31" s="24">
        <v>125</v>
      </c>
      <c r="D31" s="24">
        <v>1594</v>
      </c>
      <c r="E31" s="25">
        <v>2440</v>
      </c>
      <c r="F31" s="26">
        <v>4248</v>
      </c>
      <c r="G31" s="23">
        <v>0</v>
      </c>
      <c r="H31" s="23">
        <v>6688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2018</v>
      </c>
      <c r="C33" s="32">
        <f t="shared" si="3"/>
        <v>384</v>
      </c>
      <c r="D33" s="32">
        <f t="shared" si="3"/>
        <v>5079</v>
      </c>
      <c r="E33" s="33">
        <f t="shared" si="3"/>
        <v>7481</v>
      </c>
      <c r="F33" s="34">
        <f t="shared" si="3"/>
        <v>13693</v>
      </c>
      <c r="G33" s="31">
        <f t="shared" si="3"/>
        <v>1</v>
      </c>
      <c r="H33" s="31">
        <f t="shared" si="3"/>
        <v>21175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9349</v>
      </c>
      <c r="C35" s="38">
        <f t="shared" si="4"/>
        <v>1686</v>
      </c>
      <c r="D35" s="38">
        <f t="shared" si="4"/>
        <v>33877</v>
      </c>
      <c r="E35" s="39">
        <f t="shared" si="4"/>
        <v>44912</v>
      </c>
      <c r="F35" s="40">
        <f t="shared" si="4"/>
        <v>58758</v>
      </c>
      <c r="G35" s="37">
        <f t="shared" si="4"/>
        <v>252</v>
      </c>
      <c r="H35" s="37">
        <f t="shared" si="4"/>
        <v>103922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83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&amp;C705 COUTT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314</v>
      </c>
      <c r="C8" s="24">
        <v>41</v>
      </c>
      <c r="D8" s="24">
        <v>123</v>
      </c>
      <c r="E8" s="25">
        <v>478</v>
      </c>
      <c r="F8" s="26">
        <v>73</v>
      </c>
      <c r="G8" s="23">
        <v>0</v>
      </c>
      <c r="H8" s="23">
        <v>551</v>
      </c>
      <c r="I8" s="27" t="s">
        <v>21</v>
      </c>
    </row>
    <row r="9" spans="1:9" ht="12.75">
      <c r="A9" s="22" t="s">
        <v>22</v>
      </c>
      <c r="B9" s="23">
        <v>271</v>
      </c>
      <c r="C9" s="24">
        <v>26</v>
      </c>
      <c r="D9" s="24">
        <v>97</v>
      </c>
      <c r="E9" s="25">
        <v>394</v>
      </c>
      <c r="F9" s="26">
        <v>49</v>
      </c>
      <c r="G9" s="23">
        <v>0</v>
      </c>
      <c r="H9" s="23">
        <v>443</v>
      </c>
      <c r="I9" s="27" t="s">
        <v>23</v>
      </c>
    </row>
    <row r="10" spans="1:9" ht="12.75">
      <c r="A10" s="22" t="s">
        <v>24</v>
      </c>
      <c r="B10" s="23">
        <v>446</v>
      </c>
      <c r="C10" s="24">
        <v>81</v>
      </c>
      <c r="D10" s="24">
        <v>195</v>
      </c>
      <c r="E10" s="25">
        <v>722</v>
      </c>
      <c r="F10" s="26">
        <v>66</v>
      </c>
      <c r="G10" s="23">
        <v>0</v>
      </c>
      <c r="H10" s="23">
        <v>788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1031</v>
      </c>
      <c r="C12" s="32">
        <f t="shared" si="0"/>
        <v>148</v>
      </c>
      <c r="D12" s="32">
        <f t="shared" si="0"/>
        <v>415</v>
      </c>
      <c r="E12" s="33">
        <f t="shared" si="0"/>
        <v>1594</v>
      </c>
      <c r="F12" s="34">
        <f t="shared" si="0"/>
        <v>188</v>
      </c>
      <c r="G12" s="31">
        <f t="shared" si="0"/>
        <v>0</v>
      </c>
      <c r="H12" s="31">
        <f t="shared" si="0"/>
        <v>1782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466</v>
      </c>
      <c r="C15" s="24">
        <v>105</v>
      </c>
      <c r="D15" s="24">
        <v>297</v>
      </c>
      <c r="E15" s="25">
        <v>868</v>
      </c>
      <c r="F15" s="26">
        <v>45</v>
      </c>
      <c r="G15" s="23">
        <v>0</v>
      </c>
      <c r="H15" s="23">
        <v>913</v>
      </c>
      <c r="I15" s="27" t="s">
        <v>29</v>
      </c>
    </row>
    <row r="16" spans="1:9" ht="12.75">
      <c r="A16" s="22" t="s">
        <v>30</v>
      </c>
      <c r="B16" s="23">
        <v>538</v>
      </c>
      <c r="C16" s="24">
        <v>116</v>
      </c>
      <c r="D16" s="24">
        <v>583</v>
      </c>
      <c r="E16" s="25">
        <v>1237</v>
      </c>
      <c r="F16" s="26">
        <v>87</v>
      </c>
      <c r="G16" s="23">
        <v>5</v>
      </c>
      <c r="H16" s="23">
        <v>1329</v>
      </c>
      <c r="I16" s="27" t="s">
        <v>31</v>
      </c>
    </row>
    <row r="17" spans="1:9" ht="12.75">
      <c r="A17" s="22" t="s">
        <v>32</v>
      </c>
      <c r="B17" s="23">
        <v>643</v>
      </c>
      <c r="C17" s="24">
        <v>128</v>
      </c>
      <c r="D17" s="24">
        <v>1350</v>
      </c>
      <c r="E17" s="25">
        <v>2121</v>
      </c>
      <c r="F17" s="26">
        <v>51</v>
      </c>
      <c r="G17" s="23">
        <v>57</v>
      </c>
      <c r="H17" s="23">
        <v>2229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1647</v>
      </c>
      <c r="C19" s="32">
        <f t="shared" si="1"/>
        <v>349</v>
      </c>
      <c r="D19" s="32">
        <f t="shared" si="1"/>
        <v>2230</v>
      </c>
      <c r="E19" s="33">
        <f t="shared" si="1"/>
        <v>4226</v>
      </c>
      <c r="F19" s="34">
        <f t="shared" si="1"/>
        <v>183</v>
      </c>
      <c r="G19" s="31">
        <f t="shared" si="1"/>
        <v>62</v>
      </c>
      <c r="H19" s="31">
        <f t="shared" si="1"/>
        <v>4471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872</v>
      </c>
      <c r="C22" s="24">
        <v>231</v>
      </c>
      <c r="D22" s="24">
        <v>2555</v>
      </c>
      <c r="E22" s="25">
        <v>3658</v>
      </c>
      <c r="F22" s="26">
        <v>62</v>
      </c>
      <c r="G22" s="23">
        <v>160</v>
      </c>
      <c r="H22" s="23">
        <v>3880</v>
      </c>
      <c r="I22" s="27" t="s">
        <v>37</v>
      </c>
    </row>
    <row r="23" spans="1:9" ht="12.75">
      <c r="A23" s="22" t="s">
        <v>38</v>
      </c>
      <c r="B23" s="23">
        <v>746</v>
      </c>
      <c r="C23" s="24">
        <v>177</v>
      </c>
      <c r="D23" s="24">
        <v>1815</v>
      </c>
      <c r="E23" s="25">
        <v>2738</v>
      </c>
      <c r="F23" s="26">
        <v>13</v>
      </c>
      <c r="G23" s="23">
        <v>133</v>
      </c>
      <c r="H23" s="23">
        <v>2884</v>
      </c>
      <c r="I23" s="27" t="s">
        <v>39</v>
      </c>
    </row>
    <row r="24" spans="1:9" ht="12.75">
      <c r="A24" s="22" t="s">
        <v>40</v>
      </c>
      <c r="B24" s="23">
        <v>599</v>
      </c>
      <c r="C24" s="24">
        <v>149</v>
      </c>
      <c r="D24" s="24">
        <v>1123</v>
      </c>
      <c r="E24" s="25">
        <v>1871</v>
      </c>
      <c r="F24" s="26">
        <v>20</v>
      </c>
      <c r="G24" s="23">
        <v>31</v>
      </c>
      <c r="H24" s="23">
        <v>1922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2217</v>
      </c>
      <c r="C26" s="32">
        <f t="shared" si="2"/>
        <v>557</v>
      </c>
      <c r="D26" s="32">
        <f t="shared" si="2"/>
        <v>5493</v>
      </c>
      <c r="E26" s="33">
        <f t="shared" si="2"/>
        <v>8267</v>
      </c>
      <c r="F26" s="34">
        <f t="shared" si="2"/>
        <v>95</v>
      </c>
      <c r="G26" s="31">
        <f t="shared" si="2"/>
        <v>324</v>
      </c>
      <c r="H26" s="31">
        <f t="shared" si="2"/>
        <v>8686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484</v>
      </c>
      <c r="C29" s="24">
        <v>154</v>
      </c>
      <c r="D29" s="24">
        <v>511</v>
      </c>
      <c r="E29" s="25">
        <v>1149</v>
      </c>
      <c r="F29" s="26">
        <v>32</v>
      </c>
      <c r="G29" s="23">
        <v>2</v>
      </c>
      <c r="H29" s="23">
        <v>1183</v>
      </c>
      <c r="I29" s="27" t="s">
        <v>45</v>
      </c>
    </row>
    <row r="30" spans="1:9" ht="12.75">
      <c r="A30" s="22" t="s">
        <v>46</v>
      </c>
      <c r="B30" s="23">
        <v>377</v>
      </c>
      <c r="C30" s="24">
        <v>89</v>
      </c>
      <c r="D30" s="24">
        <v>195</v>
      </c>
      <c r="E30" s="25">
        <v>661</v>
      </c>
      <c r="F30" s="26">
        <v>75</v>
      </c>
      <c r="G30" s="23">
        <v>0</v>
      </c>
      <c r="H30" s="23">
        <v>736</v>
      </c>
      <c r="I30" s="27" t="s">
        <v>47</v>
      </c>
    </row>
    <row r="31" spans="1:9" ht="12.75">
      <c r="A31" s="22" t="s">
        <v>48</v>
      </c>
      <c r="B31" s="23">
        <v>410</v>
      </c>
      <c r="C31" s="24">
        <v>87</v>
      </c>
      <c r="D31" s="24">
        <v>245</v>
      </c>
      <c r="E31" s="25">
        <v>742</v>
      </c>
      <c r="F31" s="26">
        <v>85</v>
      </c>
      <c r="G31" s="23">
        <v>0</v>
      </c>
      <c r="H31" s="23">
        <v>827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1271</v>
      </c>
      <c r="C33" s="32">
        <f t="shared" si="3"/>
        <v>330</v>
      </c>
      <c r="D33" s="32">
        <f t="shared" si="3"/>
        <v>951</v>
      </c>
      <c r="E33" s="33">
        <f t="shared" si="3"/>
        <v>2552</v>
      </c>
      <c r="F33" s="34">
        <f t="shared" si="3"/>
        <v>192</v>
      </c>
      <c r="G33" s="31">
        <f t="shared" si="3"/>
        <v>2</v>
      </c>
      <c r="H33" s="31">
        <f t="shared" si="3"/>
        <v>2746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6166</v>
      </c>
      <c r="C35" s="38">
        <f t="shared" si="4"/>
        <v>1384</v>
      </c>
      <c r="D35" s="38">
        <f t="shared" si="4"/>
        <v>9089</v>
      </c>
      <c r="E35" s="39">
        <f t="shared" si="4"/>
        <v>16639</v>
      </c>
      <c r="F35" s="40">
        <f t="shared" si="4"/>
        <v>658</v>
      </c>
      <c r="G35" s="37">
        <f t="shared" si="4"/>
        <v>388</v>
      </c>
      <c r="H35" s="37">
        <f t="shared" si="4"/>
        <v>17685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84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&amp;C707 CARW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361</v>
      </c>
      <c r="C8" s="24">
        <v>52</v>
      </c>
      <c r="D8" s="24">
        <v>565</v>
      </c>
      <c r="E8" s="25">
        <v>978</v>
      </c>
      <c r="F8" s="26">
        <v>460</v>
      </c>
      <c r="G8" s="23">
        <v>0</v>
      </c>
      <c r="H8" s="23">
        <v>1438</v>
      </c>
      <c r="I8" s="27" t="s">
        <v>21</v>
      </c>
    </row>
    <row r="9" spans="1:9" ht="12.75">
      <c r="A9" s="22" t="s">
        <v>22</v>
      </c>
      <c r="B9" s="23">
        <v>375</v>
      </c>
      <c r="C9" s="24">
        <v>82</v>
      </c>
      <c r="D9" s="24">
        <v>576</v>
      </c>
      <c r="E9" s="25">
        <v>1033</v>
      </c>
      <c r="F9" s="26">
        <v>597</v>
      </c>
      <c r="G9" s="23">
        <v>0</v>
      </c>
      <c r="H9" s="23">
        <v>1630</v>
      </c>
      <c r="I9" s="27" t="s">
        <v>23</v>
      </c>
    </row>
    <row r="10" spans="1:9" ht="12.75">
      <c r="A10" s="22" t="s">
        <v>24</v>
      </c>
      <c r="B10" s="23">
        <v>418</v>
      </c>
      <c r="C10" s="24">
        <v>93</v>
      </c>
      <c r="D10" s="24">
        <v>657</v>
      </c>
      <c r="E10" s="25">
        <v>1168</v>
      </c>
      <c r="F10" s="26">
        <v>561</v>
      </c>
      <c r="G10" s="23">
        <v>0</v>
      </c>
      <c r="H10" s="23">
        <v>1729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1154</v>
      </c>
      <c r="C12" s="32">
        <f t="shared" si="0"/>
        <v>227</v>
      </c>
      <c r="D12" s="32">
        <f t="shared" si="0"/>
        <v>1798</v>
      </c>
      <c r="E12" s="33">
        <f t="shared" si="0"/>
        <v>3179</v>
      </c>
      <c r="F12" s="34">
        <f t="shared" si="0"/>
        <v>1618</v>
      </c>
      <c r="G12" s="31">
        <f t="shared" si="0"/>
        <v>0</v>
      </c>
      <c r="H12" s="31">
        <f t="shared" si="0"/>
        <v>4797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432</v>
      </c>
      <c r="C15" s="24">
        <v>69</v>
      </c>
      <c r="D15" s="24">
        <v>597</v>
      </c>
      <c r="E15" s="25">
        <v>1098</v>
      </c>
      <c r="F15" s="26">
        <v>615</v>
      </c>
      <c r="G15" s="23">
        <v>1</v>
      </c>
      <c r="H15" s="23">
        <v>1714</v>
      </c>
      <c r="I15" s="27" t="s">
        <v>29</v>
      </c>
    </row>
    <row r="16" spans="1:9" ht="12.75">
      <c r="A16" s="22" t="s">
        <v>30</v>
      </c>
      <c r="B16" s="23">
        <v>556</v>
      </c>
      <c r="C16" s="24">
        <v>96</v>
      </c>
      <c r="D16" s="24">
        <v>1004</v>
      </c>
      <c r="E16" s="25">
        <v>1656</v>
      </c>
      <c r="F16" s="26">
        <v>553</v>
      </c>
      <c r="G16" s="23">
        <v>17</v>
      </c>
      <c r="H16" s="23">
        <v>2226</v>
      </c>
      <c r="I16" s="27" t="s">
        <v>31</v>
      </c>
    </row>
    <row r="17" spans="1:9" ht="12.75">
      <c r="A17" s="22" t="s">
        <v>32</v>
      </c>
      <c r="B17" s="23">
        <v>611</v>
      </c>
      <c r="C17" s="24">
        <v>114</v>
      </c>
      <c r="D17" s="24">
        <v>1890</v>
      </c>
      <c r="E17" s="25">
        <v>2615</v>
      </c>
      <c r="F17" s="26">
        <v>532</v>
      </c>
      <c r="G17" s="23">
        <v>89</v>
      </c>
      <c r="H17" s="23">
        <v>3236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1599</v>
      </c>
      <c r="C19" s="32">
        <f t="shared" si="1"/>
        <v>279</v>
      </c>
      <c r="D19" s="32">
        <f t="shared" si="1"/>
        <v>3491</v>
      </c>
      <c r="E19" s="33">
        <f t="shared" si="1"/>
        <v>5369</v>
      </c>
      <c r="F19" s="34">
        <f t="shared" si="1"/>
        <v>1700</v>
      </c>
      <c r="G19" s="31">
        <f t="shared" si="1"/>
        <v>107</v>
      </c>
      <c r="H19" s="31">
        <f t="shared" si="1"/>
        <v>7176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936</v>
      </c>
      <c r="C22" s="24">
        <v>138</v>
      </c>
      <c r="D22" s="24">
        <v>3024</v>
      </c>
      <c r="E22" s="25">
        <v>4098</v>
      </c>
      <c r="F22" s="26">
        <v>613</v>
      </c>
      <c r="G22" s="23">
        <v>316</v>
      </c>
      <c r="H22" s="23">
        <v>5027</v>
      </c>
      <c r="I22" s="27" t="s">
        <v>37</v>
      </c>
    </row>
    <row r="23" spans="1:9" ht="12.75">
      <c r="A23" s="22" t="s">
        <v>38</v>
      </c>
      <c r="B23" s="23">
        <v>991</v>
      </c>
      <c r="C23" s="24">
        <v>130</v>
      </c>
      <c r="D23" s="24">
        <v>2588</v>
      </c>
      <c r="E23" s="25">
        <v>3709</v>
      </c>
      <c r="F23" s="26">
        <v>633</v>
      </c>
      <c r="G23" s="23">
        <v>215</v>
      </c>
      <c r="H23" s="23">
        <v>4557</v>
      </c>
      <c r="I23" s="27" t="s">
        <v>39</v>
      </c>
    </row>
    <row r="24" spans="1:9" ht="12.75">
      <c r="A24" s="22" t="s">
        <v>40</v>
      </c>
      <c r="B24" s="23">
        <v>731</v>
      </c>
      <c r="C24" s="24">
        <v>127</v>
      </c>
      <c r="D24" s="24">
        <v>1723</v>
      </c>
      <c r="E24" s="25">
        <v>2581</v>
      </c>
      <c r="F24" s="26">
        <v>629</v>
      </c>
      <c r="G24" s="23">
        <v>57</v>
      </c>
      <c r="H24" s="23">
        <v>3267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2658</v>
      </c>
      <c r="C26" s="32">
        <f t="shared" si="2"/>
        <v>395</v>
      </c>
      <c r="D26" s="32">
        <f t="shared" si="2"/>
        <v>7335</v>
      </c>
      <c r="E26" s="33">
        <f t="shared" si="2"/>
        <v>10388</v>
      </c>
      <c r="F26" s="34">
        <f t="shared" si="2"/>
        <v>1875</v>
      </c>
      <c r="G26" s="31">
        <f t="shared" si="2"/>
        <v>588</v>
      </c>
      <c r="H26" s="31">
        <f t="shared" si="2"/>
        <v>12851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488</v>
      </c>
      <c r="C29" s="24">
        <v>121</v>
      </c>
      <c r="D29" s="24">
        <v>775</v>
      </c>
      <c r="E29" s="25">
        <v>1384</v>
      </c>
      <c r="F29" s="26">
        <v>520</v>
      </c>
      <c r="G29" s="23">
        <v>3</v>
      </c>
      <c r="H29" s="23">
        <v>1907</v>
      </c>
      <c r="I29" s="27" t="s">
        <v>45</v>
      </c>
    </row>
    <row r="30" spans="1:9" ht="12.75">
      <c r="A30" s="22" t="s">
        <v>46</v>
      </c>
      <c r="B30" s="23">
        <v>391</v>
      </c>
      <c r="C30" s="24">
        <v>62</v>
      </c>
      <c r="D30" s="24">
        <v>465</v>
      </c>
      <c r="E30" s="25">
        <v>918</v>
      </c>
      <c r="F30" s="26">
        <v>622</v>
      </c>
      <c r="G30" s="23">
        <v>0</v>
      </c>
      <c r="H30" s="23">
        <v>1540</v>
      </c>
      <c r="I30" s="27" t="s">
        <v>47</v>
      </c>
    </row>
    <row r="31" spans="1:9" ht="12.75">
      <c r="A31" s="22" t="s">
        <v>48</v>
      </c>
      <c r="B31" s="23">
        <v>539</v>
      </c>
      <c r="C31" s="24">
        <v>88</v>
      </c>
      <c r="D31" s="24">
        <v>549</v>
      </c>
      <c r="E31" s="25">
        <v>1176</v>
      </c>
      <c r="F31" s="26">
        <v>599</v>
      </c>
      <c r="G31" s="23">
        <v>0</v>
      </c>
      <c r="H31" s="23">
        <v>1775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1418</v>
      </c>
      <c r="C33" s="32">
        <f t="shared" si="3"/>
        <v>271</v>
      </c>
      <c r="D33" s="32">
        <f t="shared" si="3"/>
        <v>1789</v>
      </c>
      <c r="E33" s="33">
        <f t="shared" si="3"/>
        <v>3478</v>
      </c>
      <c r="F33" s="34">
        <f t="shared" si="3"/>
        <v>1741</v>
      </c>
      <c r="G33" s="31">
        <f t="shared" si="3"/>
        <v>3</v>
      </c>
      <c r="H33" s="31">
        <f t="shared" si="3"/>
        <v>5222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6829</v>
      </c>
      <c r="C35" s="38">
        <f t="shared" si="4"/>
        <v>1172</v>
      </c>
      <c r="D35" s="38">
        <f t="shared" si="4"/>
        <v>14413</v>
      </c>
      <c r="E35" s="39">
        <f t="shared" si="4"/>
        <v>22414</v>
      </c>
      <c r="F35" s="40">
        <f t="shared" si="4"/>
        <v>6934</v>
      </c>
      <c r="G35" s="37">
        <f t="shared" si="4"/>
        <v>698</v>
      </c>
      <c r="H35" s="37">
        <f t="shared" si="4"/>
        <v>30046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85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&amp;C802 ROSVL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6279</v>
      </c>
      <c r="C8" s="24">
        <v>607</v>
      </c>
      <c r="D8" s="24">
        <v>2039</v>
      </c>
      <c r="E8" s="25">
        <v>8925</v>
      </c>
      <c r="F8" s="26">
        <v>374</v>
      </c>
      <c r="G8" s="23">
        <v>18</v>
      </c>
      <c r="H8" s="23">
        <v>9317</v>
      </c>
      <c r="I8" s="27" t="s">
        <v>21</v>
      </c>
    </row>
    <row r="9" spans="1:9" ht="12.75">
      <c r="A9" s="22" t="s">
        <v>22</v>
      </c>
      <c r="B9" s="23">
        <v>5626</v>
      </c>
      <c r="C9" s="24">
        <v>520</v>
      </c>
      <c r="D9" s="24">
        <v>2176</v>
      </c>
      <c r="E9" s="25">
        <v>8322</v>
      </c>
      <c r="F9" s="26">
        <v>389</v>
      </c>
      <c r="G9" s="23">
        <v>6</v>
      </c>
      <c r="H9" s="23">
        <v>8717</v>
      </c>
      <c r="I9" s="27" t="s">
        <v>23</v>
      </c>
    </row>
    <row r="10" spans="1:9" ht="12.75">
      <c r="A10" s="22" t="s">
        <v>24</v>
      </c>
      <c r="B10" s="23">
        <v>6516</v>
      </c>
      <c r="C10" s="24">
        <v>594</v>
      </c>
      <c r="D10" s="24">
        <v>2176</v>
      </c>
      <c r="E10" s="25">
        <v>9286</v>
      </c>
      <c r="F10" s="26">
        <v>566</v>
      </c>
      <c r="G10" s="23">
        <v>26</v>
      </c>
      <c r="H10" s="23">
        <v>9878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18421</v>
      </c>
      <c r="C12" s="32">
        <f t="shared" si="0"/>
        <v>1721</v>
      </c>
      <c r="D12" s="32">
        <f t="shared" si="0"/>
        <v>6391</v>
      </c>
      <c r="E12" s="33">
        <f t="shared" si="0"/>
        <v>26533</v>
      </c>
      <c r="F12" s="34">
        <f t="shared" si="0"/>
        <v>1329</v>
      </c>
      <c r="G12" s="31">
        <f t="shared" si="0"/>
        <v>50</v>
      </c>
      <c r="H12" s="31">
        <f t="shared" si="0"/>
        <v>27912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6258</v>
      </c>
      <c r="C15" s="24">
        <v>781</v>
      </c>
      <c r="D15" s="24">
        <v>2537</v>
      </c>
      <c r="E15" s="25">
        <v>9576</v>
      </c>
      <c r="F15" s="26">
        <v>477</v>
      </c>
      <c r="G15" s="23">
        <v>30</v>
      </c>
      <c r="H15" s="23">
        <v>10083</v>
      </c>
      <c r="I15" s="27" t="s">
        <v>29</v>
      </c>
    </row>
    <row r="16" spans="1:9" ht="12.75">
      <c r="A16" s="22" t="s">
        <v>30</v>
      </c>
      <c r="B16" s="23">
        <v>6285</v>
      </c>
      <c r="C16" s="24">
        <v>704</v>
      </c>
      <c r="D16" s="24">
        <v>2462</v>
      </c>
      <c r="E16" s="25">
        <v>9451</v>
      </c>
      <c r="F16" s="26">
        <v>499</v>
      </c>
      <c r="G16" s="23">
        <v>59</v>
      </c>
      <c r="H16" s="23">
        <v>10009</v>
      </c>
      <c r="I16" s="27" t="s">
        <v>31</v>
      </c>
    </row>
    <row r="17" spans="1:9" ht="12.75">
      <c r="A17" s="22" t="s">
        <v>32</v>
      </c>
      <c r="B17" s="23">
        <v>6316</v>
      </c>
      <c r="C17" s="24">
        <v>662</v>
      </c>
      <c r="D17" s="24">
        <v>2666</v>
      </c>
      <c r="E17" s="25">
        <v>9644</v>
      </c>
      <c r="F17" s="26">
        <v>427</v>
      </c>
      <c r="G17" s="23">
        <v>114</v>
      </c>
      <c r="H17" s="23">
        <v>10185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18859</v>
      </c>
      <c r="C19" s="32">
        <f t="shared" si="1"/>
        <v>2147</v>
      </c>
      <c r="D19" s="32">
        <f t="shared" si="1"/>
        <v>7665</v>
      </c>
      <c r="E19" s="33">
        <f t="shared" si="1"/>
        <v>28671</v>
      </c>
      <c r="F19" s="34">
        <f t="shared" si="1"/>
        <v>1403</v>
      </c>
      <c r="G19" s="31">
        <f t="shared" si="1"/>
        <v>203</v>
      </c>
      <c r="H19" s="31">
        <f t="shared" si="1"/>
        <v>30277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6557</v>
      </c>
      <c r="C22" s="24">
        <v>789</v>
      </c>
      <c r="D22" s="24">
        <v>3787</v>
      </c>
      <c r="E22" s="25">
        <v>11133</v>
      </c>
      <c r="F22" s="26">
        <v>351</v>
      </c>
      <c r="G22" s="23">
        <v>172</v>
      </c>
      <c r="H22" s="23">
        <v>11656</v>
      </c>
      <c r="I22" s="27" t="s">
        <v>37</v>
      </c>
    </row>
    <row r="23" spans="1:9" ht="12.75">
      <c r="A23" s="22" t="s">
        <v>38</v>
      </c>
      <c r="B23" s="23">
        <v>7026</v>
      </c>
      <c r="C23" s="24">
        <v>846</v>
      </c>
      <c r="D23" s="24">
        <v>3793</v>
      </c>
      <c r="E23" s="25">
        <v>11665</v>
      </c>
      <c r="F23" s="26">
        <v>550</v>
      </c>
      <c r="G23" s="23">
        <v>3039</v>
      </c>
      <c r="H23" s="23">
        <v>15254</v>
      </c>
      <c r="I23" s="27" t="s">
        <v>39</v>
      </c>
    </row>
    <row r="24" spans="1:9" ht="12.75">
      <c r="A24" s="22" t="s">
        <v>40</v>
      </c>
      <c r="B24" s="23">
        <v>6305</v>
      </c>
      <c r="C24" s="24">
        <v>686</v>
      </c>
      <c r="D24" s="24">
        <v>2717</v>
      </c>
      <c r="E24" s="25">
        <v>9708</v>
      </c>
      <c r="F24" s="26">
        <v>524</v>
      </c>
      <c r="G24" s="23">
        <v>67</v>
      </c>
      <c r="H24" s="23">
        <v>10299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19888</v>
      </c>
      <c r="C26" s="32">
        <f t="shared" si="2"/>
        <v>2321</v>
      </c>
      <c r="D26" s="32">
        <f t="shared" si="2"/>
        <v>10297</v>
      </c>
      <c r="E26" s="33">
        <f t="shared" si="2"/>
        <v>32506</v>
      </c>
      <c r="F26" s="34">
        <f t="shared" si="2"/>
        <v>1425</v>
      </c>
      <c r="G26" s="31">
        <f t="shared" si="2"/>
        <v>3278</v>
      </c>
      <c r="H26" s="31">
        <f t="shared" si="2"/>
        <v>37209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6739</v>
      </c>
      <c r="C29" s="24">
        <v>688</v>
      </c>
      <c r="D29" s="24">
        <v>1793</v>
      </c>
      <c r="E29" s="25">
        <v>9220</v>
      </c>
      <c r="F29" s="26">
        <v>604</v>
      </c>
      <c r="G29" s="23">
        <v>26</v>
      </c>
      <c r="H29" s="23">
        <v>9850</v>
      </c>
      <c r="I29" s="27" t="s">
        <v>45</v>
      </c>
    </row>
    <row r="30" spans="1:9" ht="12.75">
      <c r="A30" s="22" t="s">
        <v>46</v>
      </c>
      <c r="B30" s="23">
        <v>5810</v>
      </c>
      <c r="C30" s="24">
        <v>638</v>
      </c>
      <c r="D30" s="24">
        <v>1738</v>
      </c>
      <c r="E30" s="25">
        <v>8186</v>
      </c>
      <c r="F30" s="26">
        <v>519</v>
      </c>
      <c r="G30" s="23">
        <v>2</v>
      </c>
      <c r="H30" s="23">
        <v>8707</v>
      </c>
      <c r="I30" s="27" t="s">
        <v>47</v>
      </c>
    </row>
    <row r="31" spans="1:9" ht="12.75">
      <c r="A31" s="22" t="s">
        <v>48</v>
      </c>
      <c r="B31" s="23">
        <v>6365</v>
      </c>
      <c r="C31" s="24">
        <v>893</v>
      </c>
      <c r="D31" s="24">
        <v>2779</v>
      </c>
      <c r="E31" s="25">
        <v>10037</v>
      </c>
      <c r="F31" s="26">
        <v>410</v>
      </c>
      <c r="G31" s="23">
        <v>2</v>
      </c>
      <c r="H31" s="23">
        <v>10449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18914</v>
      </c>
      <c r="C33" s="32">
        <f t="shared" si="3"/>
        <v>2219</v>
      </c>
      <c r="D33" s="32">
        <f t="shared" si="3"/>
        <v>6310</v>
      </c>
      <c r="E33" s="33">
        <f t="shared" si="3"/>
        <v>27443</v>
      </c>
      <c r="F33" s="34">
        <f t="shared" si="3"/>
        <v>1533</v>
      </c>
      <c r="G33" s="31">
        <f t="shared" si="3"/>
        <v>30</v>
      </c>
      <c r="H33" s="31">
        <f t="shared" si="3"/>
        <v>29006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76082</v>
      </c>
      <c r="C35" s="38">
        <f t="shared" si="4"/>
        <v>8408</v>
      </c>
      <c r="D35" s="38">
        <f t="shared" si="4"/>
        <v>30663</v>
      </c>
      <c r="E35" s="39">
        <f t="shared" si="4"/>
        <v>115153</v>
      </c>
      <c r="F35" s="40">
        <f t="shared" si="4"/>
        <v>5690</v>
      </c>
      <c r="G35" s="37">
        <f t="shared" si="4"/>
        <v>3561</v>
      </c>
      <c r="H35" s="37">
        <f t="shared" si="4"/>
        <v>124404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86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&amp;C803 ALDER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7969</v>
      </c>
      <c r="C8" s="24">
        <v>1871</v>
      </c>
      <c r="D8" s="24">
        <v>7058</v>
      </c>
      <c r="E8" s="25">
        <v>16898</v>
      </c>
      <c r="F8" s="26">
        <v>10415</v>
      </c>
      <c r="G8" s="23">
        <v>6</v>
      </c>
      <c r="H8" s="23">
        <v>27319</v>
      </c>
      <c r="I8" s="27" t="s">
        <v>21</v>
      </c>
    </row>
    <row r="9" spans="1:9" ht="12.75">
      <c r="A9" s="22" t="s">
        <v>22</v>
      </c>
      <c r="B9" s="23">
        <v>7428</v>
      </c>
      <c r="C9" s="24">
        <v>1913</v>
      </c>
      <c r="D9" s="24">
        <v>7452</v>
      </c>
      <c r="E9" s="25">
        <v>16793</v>
      </c>
      <c r="F9" s="26">
        <v>10538</v>
      </c>
      <c r="G9" s="23">
        <v>4</v>
      </c>
      <c r="H9" s="23">
        <v>27335</v>
      </c>
      <c r="I9" s="27" t="s">
        <v>23</v>
      </c>
    </row>
    <row r="10" spans="1:9" ht="12.75">
      <c r="A10" s="22" t="s">
        <v>24</v>
      </c>
      <c r="B10" s="23">
        <v>8708</v>
      </c>
      <c r="C10" s="24">
        <v>2060</v>
      </c>
      <c r="D10" s="24">
        <v>7467</v>
      </c>
      <c r="E10" s="25">
        <v>18235</v>
      </c>
      <c r="F10" s="26">
        <v>12304</v>
      </c>
      <c r="G10" s="23">
        <v>6</v>
      </c>
      <c r="H10" s="23">
        <v>30545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24105</v>
      </c>
      <c r="C12" s="32">
        <f t="shared" si="0"/>
        <v>5844</v>
      </c>
      <c r="D12" s="32">
        <f t="shared" si="0"/>
        <v>21977</v>
      </c>
      <c r="E12" s="33">
        <f t="shared" si="0"/>
        <v>51926</v>
      </c>
      <c r="F12" s="34">
        <f t="shared" si="0"/>
        <v>33257</v>
      </c>
      <c r="G12" s="31">
        <f t="shared" si="0"/>
        <v>16</v>
      </c>
      <c r="H12" s="31">
        <f t="shared" si="0"/>
        <v>85199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8796</v>
      </c>
      <c r="C15" s="24">
        <v>2562</v>
      </c>
      <c r="D15" s="24">
        <v>8293</v>
      </c>
      <c r="E15" s="25">
        <v>19651</v>
      </c>
      <c r="F15" s="26">
        <v>11229</v>
      </c>
      <c r="G15" s="23">
        <v>8</v>
      </c>
      <c r="H15" s="23">
        <v>30888</v>
      </c>
      <c r="I15" s="27" t="s">
        <v>29</v>
      </c>
    </row>
    <row r="16" spans="1:9" ht="12.75">
      <c r="A16" s="22" t="s">
        <v>30</v>
      </c>
      <c r="B16" s="23">
        <v>8928</v>
      </c>
      <c r="C16" s="24">
        <v>2242</v>
      </c>
      <c r="D16" s="24">
        <v>7619</v>
      </c>
      <c r="E16" s="25">
        <v>18789</v>
      </c>
      <c r="F16" s="26">
        <v>12428</v>
      </c>
      <c r="G16" s="23">
        <v>22</v>
      </c>
      <c r="H16" s="23">
        <v>31239</v>
      </c>
      <c r="I16" s="27" t="s">
        <v>31</v>
      </c>
    </row>
    <row r="17" spans="1:9" ht="12.75">
      <c r="A17" s="22" t="s">
        <v>32</v>
      </c>
      <c r="B17" s="23">
        <v>9841</v>
      </c>
      <c r="C17" s="24">
        <v>2288</v>
      </c>
      <c r="D17" s="24">
        <v>8110</v>
      </c>
      <c r="E17" s="25">
        <v>20239</v>
      </c>
      <c r="F17" s="26">
        <v>12792</v>
      </c>
      <c r="G17" s="23">
        <v>32</v>
      </c>
      <c r="H17" s="23">
        <v>33063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27565</v>
      </c>
      <c r="C19" s="32">
        <f t="shared" si="1"/>
        <v>7092</v>
      </c>
      <c r="D19" s="32">
        <f t="shared" si="1"/>
        <v>24022</v>
      </c>
      <c r="E19" s="33">
        <f t="shared" si="1"/>
        <v>58679</v>
      </c>
      <c r="F19" s="34">
        <f t="shared" si="1"/>
        <v>36449</v>
      </c>
      <c r="G19" s="31">
        <f t="shared" si="1"/>
        <v>62</v>
      </c>
      <c r="H19" s="31">
        <f t="shared" si="1"/>
        <v>95190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10068</v>
      </c>
      <c r="C22" s="24">
        <v>2730</v>
      </c>
      <c r="D22" s="24">
        <v>13021</v>
      </c>
      <c r="E22" s="25">
        <v>25819</v>
      </c>
      <c r="F22" s="26">
        <v>12258</v>
      </c>
      <c r="G22" s="23">
        <v>42</v>
      </c>
      <c r="H22" s="23">
        <v>38119</v>
      </c>
      <c r="I22" s="27" t="s">
        <v>37</v>
      </c>
    </row>
    <row r="23" spans="1:9" ht="12.75">
      <c r="A23" s="22" t="s">
        <v>38</v>
      </c>
      <c r="B23" s="23">
        <v>10603</v>
      </c>
      <c r="C23" s="24">
        <v>2653</v>
      </c>
      <c r="D23" s="24">
        <v>12735</v>
      </c>
      <c r="E23" s="25">
        <v>25991</v>
      </c>
      <c r="F23" s="26">
        <v>12954</v>
      </c>
      <c r="G23" s="23">
        <v>24</v>
      </c>
      <c r="H23" s="23">
        <v>38969</v>
      </c>
      <c r="I23" s="27" t="s">
        <v>39</v>
      </c>
    </row>
    <row r="24" spans="1:9" ht="12.75">
      <c r="A24" s="22" t="s">
        <v>40</v>
      </c>
      <c r="B24" s="23">
        <v>9271</v>
      </c>
      <c r="C24" s="24">
        <v>2254</v>
      </c>
      <c r="D24" s="24">
        <v>8940</v>
      </c>
      <c r="E24" s="25">
        <v>20465</v>
      </c>
      <c r="F24" s="26">
        <v>11618</v>
      </c>
      <c r="G24" s="23">
        <v>22</v>
      </c>
      <c r="H24" s="23">
        <v>32105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29942</v>
      </c>
      <c r="C26" s="32">
        <f t="shared" si="2"/>
        <v>7637</v>
      </c>
      <c r="D26" s="32">
        <f t="shared" si="2"/>
        <v>34696</v>
      </c>
      <c r="E26" s="33">
        <f t="shared" si="2"/>
        <v>72275</v>
      </c>
      <c r="F26" s="34">
        <f t="shared" si="2"/>
        <v>36830</v>
      </c>
      <c r="G26" s="31">
        <f t="shared" si="2"/>
        <v>88</v>
      </c>
      <c r="H26" s="31">
        <f t="shared" si="2"/>
        <v>109193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9086</v>
      </c>
      <c r="C29" s="24">
        <v>2024</v>
      </c>
      <c r="D29" s="24">
        <v>5774</v>
      </c>
      <c r="E29" s="25">
        <v>16884</v>
      </c>
      <c r="F29" s="26">
        <v>11620</v>
      </c>
      <c r="G29" s="23">
        <v>7</v>
      </c>
      <c r="H29" s="23">
        <v>28511</v>
      </c>
      <c r="I29" s="27" t="s">
        <v>45</v>
      </c>
    </row>
    <row r="30" spans="1:9" ht="12.75">
      <c r="A30" s="22" t="s">
        <v>46</v>
      </c>
      <c r="B30" s="23">
        <v>8245</v>
      </c>
      <c r="C30" s="24">
        <v>1675</v>
      </c>
      <c r="D30" s="24">
        <v>6183</v>
      </c>
      <c r="E30" s="25">
        <v>16103</v>
      </c>
      <c r="F30" s="26">
        <v>11329</v>
      </c>
      <c r="G30" s="23">
        <v>1</v>
      </c>
      <c r="H30" s="23">
        <v>27433</v>
      </c>
      <c r="I30" s="27" t="s">
        <v>47</v>
      </c>
    </row>
    <row r="31" spans="1:9" ht="12.75">
      <c r="A31" s="22" t="s">
        <v>48</v>
      </c>
      <c r="B31" s="23">
        <v>9690</v>
      </c>
      <c r="C31" s="24">
        <v>2337</v>
      </c>
      <c r="D31" s="24">
        <v>9860</v>
      </c>
      <c r="E31" s="25">
        <v>21887</v>
      </c>
      <c r="F31" s="26">
        <v>11047</v>
      </c>
      <c r="G31" s="23">
        <v>5</v>
      </c>
      <c r="H31" s="23">
        <v>32939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27021</v>
      </c>
      <c r="C33" s="32">
        <f t="shared" si="3"/>
        <v>6036</v>
      </c>
      <c r="D33" s="32">
        <f t="shared" si="3"/>
        <v>21817</v>
      </c>
      <c r="E33" s="33">
        <f t="shared" si="3"/>
        <v>54874</v>
      </c>
      <c r="F33" s="34">
        <f t="shared" si="3"/>
        <v>33996</v>
      </c>
      <c r="G33" s="31">
        <f t="shared" si="3"/>
        <v>13</v>
      </c>
      <c r="H33" s="31">
        <f t="shared" si="3"/>
        <v>88883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108633</v>
      </c>
      <c r="C35" s="38">
        <f t="shared" si="4"/>
        <v>26609</v>
      </c>
      <c r="D35" s="38">
        <f t="shared" si="4"/>
        <v>102512</v>
      </c>
      <c r="E35" s="39">
        <f t="shared" si="4"/>
        <v>237754</v>
      </c>
      <c r="F35" s="40">
        <f t="shared" si="4"/>
        <v>140532</v>
      </c>
      <c r="G35" s="37">
        <f t="shared" si="4"/>
        <v>179</v>
      </c>
      <c r="H35" s="37">
        <f t="shared" si="4"/>
        <v>378465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87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&amp;C813 P HWY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5992</v>
      </c>
      <c r="C8" s="24">
        <v>669</v>
      </c>
      <c r="D8" s="24">
        <v>2287</v>
      </c>
      <c r="E8" s="25">
        <v>8948</v>
      </c>
      <c r="F8" s="26">
        <v>1457</v>
      </c>
      <c r="G8" s="23">
        <v>2</v>
      </c>
      <c r="H8" s="23">
        <v>10407</v>
      </c>
      <c r="I8" s="27" t="s">
        <v>21</v>
      </c>
    </row>
    <row r="9" spans="1:9" ht="12.75">
      <c r="A9" s="22" t="s">
        <v>22</v>
      </c>
      <c r="B9" s="23">
        <v>5768</v>
      </c>
      <c r="C9" s="24">
        <v>658</v>
      </c>
      <c r="D9" s="24">
        <v>3417</v>
      </c>
      <c r="E9" s="25">
        <v>9843</v>
      </c>
      <c r="F9" s="26">
        <v>1421</v>
      </c>
      <c r="G9" s="23">
        <v>0</v>
      </c>
      <c r="H9" s="23">
        <v>11264</v>
      </c>
      <c r="I9" s="27" t="s">
        <v>23</v>
      </c>
    </row>
    <row r="10" spans="1:9" ht="12.75">
      <c r="A10" s="22" t="s">
        <v>24</v>
      </c>
      <c r="B10" s="23">
        <v>6496</v>
      </c>
      <c r="C10" s="24">
        <v>679</v>
      </c>
      <c r="D10" s="24">
        <v>2951</v>
      </c>
      <c r="E10" s="25">
        <v>10126</v>
      </c>
      <c r="F10" s="26">
        <v>1756</v>
      </c>
      <c r="G10" s="23">
        <v>1</v>
      </c>
      <c r="H10" s="23">
        <v>11883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18256</v>
      </c>
      <c r="C12" s="32">
        <f t="shared" si="0"/>
        <v>2006</v>
      </c>
      <c r="D12" s="32">
        <f t="shared" si="0"/>
        <v>8655</v>
      </c>
      <c r="E12" s="33">
        <f t="shared" si="0"/>
        <v>28917</v>
      </c>
      <c r="F12" s="34">
        <f t="shared" si="0"/>
        <v>4634</v>
      </c>
      <c r="G12" s="31">
        <f t="shared" si="0"/>
        <v>3</v>
      </c>
      <c r="H12" s="31">
        <f t="shared" si="0"/>
        <v>33554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6525</v>
      </c>
      <c r="C15" s="24">
        <v>784</v>
      </c>
      <c r="D15" s="24">
        <v>3612</v>
      </c>
      <c r="E15" s="25">
        <v>10921</v>
      </c>
      <c r="F15" s="26">
        <v>1562</v>
      </c>
      <c r="G15" s="23">
        <v>8</v>
      </c>
      <c r="H15" s="23">
        <v>12491</v>
      </c>
      <c r="I15" s="27" t="s">
        <v>29</v>
      </c>
    </row>
    <row r="16" spans="1:9" ht="12.75">
      <c r="A16" s="22" t="s">
        <v>30</v>
      </c>
      <c r="B16" s="23">
        <v>6389</v>
      </c>
      <c r="C16" s="24">
        <v>775</v>
      </c>
      <c r="D16" s="24">
        <v>5286</v>
      </c>
      <c r="E16" s="25">
        <v>12450</v>
      </c>
      <c r="F16" s="26">
        <v>1639</v>
      </c>
      <c r="G16" s="23">
        <v>25</v>
      </c>
      <c r="H16" s="23">
        <v>14114</v>
      </c>
      <c r="I16" s="27" t="s">
        <v>31</v>
      </c>
    </row>
    <row r="17" spans="1:9" ht="12.75">
      <c r="A17" s="22" t="s">
        <v>32</v>
      </c>
      <c r="B17" s="23">
        <v>6836</v>
      </c>
      <c r="C17" s="24">
        <v>838</v>
      </c>
      <c r="D17" s="24">
        <v>6587</v>
      </c>
      <c r="E17" s="25">
        <v>14261</v>
      </c>
      <c r="F17" s="26">
        <v>1239</v>
      </c>
      <c r="G17" s="23">
        <v>99</v>
      </c>
      <c r="H17" s="23">
        <v>15599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19750</v>
      </c>
      <c r="C19" s="32">
        <f t="shared" si="1"/>
        <v>2397</v>
      </c>
      <c r="D19" s="32">
        <f t="shared" si="1"/>
        <v>15485</v>
      </c>
      <c r="E19" s="33">
        <f t="shared" si="1"/>
        <v>37632</v>
      </c>
      <c r="F19" s="34">
        <f t="shared" si="1"/>
        <v>4440</v>
      </c>
      <c r="G19" s="31">
        <f t="shared" si="1"/>
        <v>132</v>
      </c>
      <c r="H19" s="31">
        <f t="shared" si="1"/>
        <v>42204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6612</v>
      </c>
      <c r="C22" s="24">
        <v>926</v>
      </c>
      <c r="D22" s="24">
        <v>8297</v>
      </c>
      <c r="E22" s="25">
        <v>15835</v>
      </c>
      <c r="F22" s="26">
        <v>2175</v>
      </c>
      <c r="G22" s="23">
        <v>116</v>
      </c>
      <c r="H22" s="23">
        <v>18126</v>
      </c>
      <c r="I22" s="27" t="s">
        <v>37</v>
      </c>
    </row>
    <row r="23" spans="1:9" ht="12.75">
      <c r="A23" s="22" t="s">
        <v>38</v>
      </c>
      <c r="B23" s="23">
        <v>7366</v>
      </c>
      <c r="C23" s="24">
        <v>1031</v>
      </c>
      <c r="D23" s="24">
        <v>7501</v>
      </c>
      <c r="E23" s="25">
        <v>15898</v>
      </c>
      <c r="F23" s="26">
        <v>2681</v>
      </c>
      <c r="G23" s="23">
        <v>146</v>
      </c>
      <c r="H23" s="23">
        <v>18725</v>
      </c>
      <c r="I23" s="27" t="s">
        <v>39</v>
      </c>
    </row>
    <row r="24" spans="1:9" ht="12.75">
      <c r="A24" s="22" t="s">
        <v>40</v>
      </c>
      <c r="B24" s="23">
        <v>6799</v>
      </c>
      <c r="C24" s="24">
        <v>788</v>
      </c>
      <c r="D24" s="24">
        <v>5508</v>
      </c>
      <c r="E24" s="25">
        <v>13095</v>
      </c>
      <c r="F24" s="26">
        <v>2494</v>
      </c>
      <c r="G24" s="23">
        <v>83</v>
      </c>
      <c r="H24" s="23">
        <v>15672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20777</v>
      </c>
      <c r="C26" s="32">
        <f t="shared" si="2"/>
        <v>2745</v>
      </c>
      <c r="D26" s="32">
        <f t="shared" si="2"/>
        <v>21306</v>
      </c>
      <c r="E26" s="33">
        <f t="shared" si="2"/>
        <v>44828</v>
      </c>
      <c r="F26" s="34">
        <f t="shared" si="2"/>
        <v>7350</v>
      </c>
      <c r="G26" s="31">
        <f t="shared" si="2"/>
        <v>345</v>
      </c>
      <c r="H26" s="31">
        <f t="shared" si="2"/>
        <v>52523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6936</v>
      </c>
      <c r="C29" s="24">
        <v>854</v>
      </c>
      <c r="D29" s="24">
        <v>3290</v>
      </c>
      <c r="E29" s="25">
        <v>11080</v>
      </c>
      <c r="F29" s="26">
        <v>2383</v>
      </c>
      <c r="G29" s="23">
        <v>6</v>
      </c>
      <c r="H29" s="23">
        <v>13469</v>
      </c>
      <c r="I29" s="27" t="s">
        <v>45</v>
      </c>
    </row>
    <row r="30" spans="1:9" ht="12.75">
      <c r="A30" s="22" t="s">
        <v>46</v>
      </c>
      <c r="B30" s="23">
        <v>5992</v>
      </c>
      <c r="C30" s="24">
        <v>681</v>
      </c>
      <c r="D30" s="24">
        <v>2482</v>
      </c>
      <c r="E30" s="25">
        <v>9155</v>
      </c>
      <c r="F30" s="26">
        <v>2207</v>
      </c>
      <c r="G30" s="23">
        <v>2</v>
      </c>
      <c r="H30" s="23">
        <v>11364</v>
      </c>
      <c r="I30" s="27" t="s">
        <v>47</v>
      </c>
    </row>
    <row r="31" spans="1:9" ht="12.75">
      <c r="A31" s="22" t="s">
        <v>48</v>
      </c>
      <c r="B31" s="23">
        <v>6311</v>
      </c>
      <c r="C31" s="24">
        <v>788</v>
      </c>
      <c r="D31" s="24">
        <v>3693</v>
      </c>
      <c r="E31" s="25">
        <v>10792</v>
      </c>
      <c r="F31" s="26">
        <v>2179</v>
      </c>
      <c r="G31" s="23">
        <v>3</v>
      </c>
      <c r="H31" s="23">
        <v>12974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19239</v>
      </c>
      <c r="C33" s="32">
        <f t="shared" si="3"/>
        <v>2323</v>
      </c>
      <c r="D33" s="32">
        <f t="shared" si="3"/>
        <v>9465</v>
      </c>
      <c r="E33" s="33">
        <f t="shared" si="3"/>
        <v>31027</v>
      </c>
      <c r="F33" s="34">
        <f t="shared" si="3"/>
        <v>6769</v>
      </c>
      <c r="G33" s="31">
        <f t="shared" si="3"/>
        <v>11</v>
      </c>
      <c r="H33" s="31">
        <f t="shared" si="3"/>
        <v>37807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78022</v>
      </c>
      <c r="C35" s="38">
        <f t="shared" si="4"/>
        <v>9471</v>
      </c>
      <c r="D35" s="38">
        <f t="shared" si="4"/>
        <v>54911</v>
      </c>
      <c r="E35" s="39">
        <f t="shared" si="4"/>
        <v>142404</v>
      </c>
      <c r="F35" s="40">
        <f t="shared" si="4"/>
        <v>23193</v>
      </c>
      <c r="G35" s="37">
        <f t="shared" si="4"/>
        <v>491</v>
      </c>
      <c r="H35" s="37">
        <f t="shared" si="4"/>
        <v>166088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88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&amp;C817 HUNTG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250</v>
      </c>
      <c r="C8" s="24">
        <v>81</v>
      </c>
      <c r="D8" s="24">
        <v>674</v>
      </c>
      <c r="E8" s="25">
        <v>1005</v>
      </c>
      <c r="F8" s="26">
        <v>727</v>
      </c>
      <c r="G8" s="23">
        <v>1</v>
      </c>
      <c r="H8" s="23">
        <v>1733</v>
      </c>
      <c r="I8" s="27" t="s">
        <v>21</v>
      </c>
    </row>
    <row r="9" spans="1:9" ht="12.75">
      <c r="A9" s="22" t="s">
        <v>22</v>
      </c>
      <c r="B9" s="23">
        <v>201</v>
      </c>
      <c r="C9" s="24">
        <v>122</v>
      </c>
      <c r="D9" s="24">
        <v>794</v>
      </c>
      <c r="E9" s="25">
        <v>1117</v>
      </c>
      <c r="F9" s="26">
        <v>1206</v>
      </c>
      <c r="G9" s="23">
        <v>0</v>
      </c>
      <c r="H9" s="23">
        <v>2323</v>
      </c>
      <c r="I9" s="27" t="s">
        <v>23</v>
      </c>
    </row>
    <row r="10" spans="1:9" ht="12.75">
      <c r="A10" s="22" t="s">
        <v>24</v>
      </c>
      <c r="B10" s="23">
        <v>219</v>
      </c>
      <c r="C10" s="24">
        <v>128</v>
      </c>
      <c r="D10" s="24">
        <v>892</v>
      </c>
      <c r="E10" s="25">
        <v>1239</v>
      </c>
      <c r="F10" s="26">
        <v>1318</v>
      </c>
      <c r="G10" s="23">
        <v>2</v>
      </c>
      <c r="H10" s="23">
        <v>2559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670</v>
      </c>
      <c r="C12" s="32">
        <f t="shared" si="0"/>
        <v>331</v>
      </c>
      <c r="D12" s="32">
        <f t="shared" si="0"/>
        <v>2360</v>
      </c>
      <c r="E12" s="33">
        <f t="shared" si="0"/>
        <v>3361</v>
      </c>
      <c r="F12" s="34">
        <f t="shared" si="0"/>
        <v>3251</v>
      </c>
      <c r="G12" s="31">
        <f t="shared" si="0"/>
        <v>3</v>
      </c>
      <c r="H12" s="31">
        <f t="shared" si="0"/>
        <v>6615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235</v>
      </c>
      <c r="C15" s="24">
        <v>165</v>
      </c>
      <c r="D15" s="24">
        <v>1056</v>
      </c>
      <c r="E15" s="25">
        <v>1456</v>
      </c>
      <c r="F15" s="26">
        <v>1488</v>
      </c>
      <c r="G15" s="23">
        <v>1</v>
      </c>
      <c r="H15" s="23">
        <v>2945</v>
      </c>
      <c r="I15" s="27" t="s">
        <v>29</v>
      </c>
    </row>
    <row r="16" spans="1:9" ht="12.75">
      <c r="A16" s="22" t="s">
        <v>30</v>
      </c>
      <c r="B16" s="23">
        <v>232</v>
      </c>
      <c r="C16" s="24">
        <v>185</v>
      </c>
      <c r="D16" s="24">
        <v>1804</v>
      </c>
      <c r="E16" s="25">
        <v>2221</v>
      </c>
      <c r="F16" s="26">
        <v>2087</v>
      </c>
      <c r="G16" s="23">
        <v>14</v>
      </c>
      <c r="H16" s="23">
        <v>4322</v>
      </c>
      <c r="I16" s="27" t="s">
        <v>31</v>
      </c>
    </row>
    <row r="17" spans="1:9" ht="12.75">
      <c r="A17" s="22" t="s">
        <v>32</v>
      </c>
      <c r="B17" s="23">
        <v>337</v>
      </c>
      <c r="C17" s="24">
        <v>173</v>
      </c>
      <c r="D17" s="24">
        <v>2867</v>
      </c>
      <c r="E17" s="25">
        <v>3377</v>
      </c>
      <c r="F17" s="26">
        <v>1926</v>
      </c>
      <c r="G17" s="23">
        <v>95</v>
      </c>
      <c r="H17" s="23">
        <v>5398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804</v>
      </c>
      <c r="C19" s="32">
        <f t="shared" si="1"/>
        <v>523</v>
      </c>
      <c r="D19" s="32">
        <f t="shared" si="1"/>
        <v>5727</v>
      </c>
      <c r="E19" s="33">
        <f t="shared" si="1"/>
        <v>7054</v>
      </c>
      <c r="F19" s="34">
        <f t="shared" si="1"/>
        <v>5501</v>
      </c>
      <c r="G19" s="31">
        <f t="shared" si="1"/>
        <v>110</v>
      </c>
      <c r="H19" s="31">
        <f t="shared" si="1"/>
        <v>12665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421</v>
      </c>
      <c r="C22" s="24">
        <v>186</v>
      </c>
      <c r="D22" s="24">
        <v>4528</v>
      </c>
      <c r="E22" s="25">
        <v>5135</v>
      </c>
      <c r="F22" s="26">
        <v>1915</v>
      </c>
      <c r="G22" s="23">
        <v>204</v>
      </c>
      <c r="H22" s="23">
        <v>7254</v>
      </c>
      <c r="I22" s="27" t="s">
        <v>37</v>
      </c>
    </row>
    <row r="23" spans="1:9" ht="12.75">
      <c r="A23" s="22" t="s">
        <v>38</v>
      </c>
      <c r="B23" s="23">
        <v>391</v>
      </c>
      <c r="C23" s="24">
        <v>230</v>
      </c>
      <c r="D23" s="24">
        <v>3757</v>
      </c>
      <c r="E23" s="25">
        <v>4378</v>
      </c>
      <c r="F23" s="26">
        <v>1969</v>
      </c>
      <c r="G23" s="23">
        <v>155</v>
      </c>
      <c r="H23" s="23">
        <v>6502</v>
      </c>
      <c r="I23" s="27" t="s">
        <v>39</v>
      </c>
    </row>
    <row r="24" spans="1:9" ht="12.75">
      <c r="A24" s="22" t="s">
        <v>40</v>
      </c>
      <c r="B24" s="23">
        <v>302</v>
      </c>
      <c r="C24" s="24">
        <v>151</v>
      </c>
      <c r="D24" s="24">
        <v>2738</v>
      </c>
      <c r="E24" s="25">
        <v>3191</v>
      </c>
      <c r="F24" s="26">
        <v>1389</v>
      </c>
      <c r="G24" s="23">
        <v>43</v>
      </c>
      <c r="H24" s="23">
        <v>4623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1114</v>
      </c>
      <c r="C26" s="32">
        <f t="shared" si="2"/>
        <v>567</v>
      </c>
      <c r="D26" s="32">
        <f t="shared" si="2"/>
        <v>11023</v>
      </c>
      <c r="E26" s="33">
        <f t="shared" si="2"/>
        <v>12704</v>
      </c>
      <c r="F26" s="34">
        <f t="shared" si="2"/>
        <v>5273</v>
      </c>
      <c r="G26" s="31">
        <f t="shared" si="2"/>
        <v>402</v>
      </c>
      <c r="H26" s="31">
        <f t="shared" si="2"/>
        <v>18379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264</v>
      </c>
      <c r="C29" s="24">
        <v>116</v>
      </c>
      <c r="D29" s="24">
        <v>1414</v>
      </c>
      <c r="E29" s="25">
        <v>1794</v>
      </c>
      <c r="F29" s="26">
        <v>1762</v>
      </c>
      <c r="G29" s="23">
        <v>9</v>
      </c>
      <c r="H29" s="23">
        <v>3565</v>
      </c>
      <c r="I29" s="27" t="s">
        <v>45</v>
      </c>
    </row>
    <row r="30" spans="1:9" ht="12.75">
      <c r="A30" s="22" t="s">
        <v>46</v>
      </c>
      <c r="B30" s="23">
        <v>189</v>
      </c>
      <c r="C30" s="24">
        <v>89</v>
      </c>
      <c r="D30" s="24">
        <v>925</v>
      </c>
      <c r="E30" s="25">
        <v>1203</v>
      </c>
      <c r="F30" s="26">
        <v>1866</v>
      </c>
      <c r="G30" s="23">
        <v>1</v>
      </c>
      <c r="H30" s="23">
        <v>3070</v>
      </c>
      <c r="I30" s="27" t="s">
        <v>47</v>
      </c>
    </row>
    <row r="31" spans="1:9" ht="12.75">
      <c r="A31" s="22" t="s">
        <v>48</v>
      </c>
      <c r="B31" s="23">
        <v>215</v>
      </c>
      <c r="C31" s="24">
        <v>132</v>
      </c>
      <c r="D31" s="24">
        <v>1109</v>
      </c>
      <c r="E31" s="25">
        <v>1456</v>
      </c>
      <c r="F31" s="26">
        <v>1899</v>
      </c>
      <c r="G31" s="23">
        <v>0</v>
      </c>
      <c r="H31" s="23">
        <v>3355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668</v>
      </c>
      <c r="C33" s="32">
        <f t="shared" si="3"/>
        <v>337</v>
      </c>
      <c r="D33" s="32">
        <f t="shared" si="3"/>
        <v>3448</v>
      </c>
      <c r="E33" s="33">
        <f t="shared" si="3"/>
        <v>4453</v>
      </c>
      <c r="F33" s="34">
        <f t="shared" si="3"/>
        <v>5527</v>
      </c>
      <c r="G33" s="31">
        <f t="shared" si="3"/>
        <v>10</v>
      </c>
      <c r="H33" s="31">
        <f t="shared" si="3"/>
        <v>9990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3256</v>
      </c>
      <c r="C35" s="38">
        <f t="shared" si="4"/>
        <v>1758</v>
      </c>
      <c r="D35" s="38">
        <f t="shared" si="4"/>
        <v>22558</v>
      </c>
      <c r="E35" s="39">
        <f t="shared" si="4"/>
        <v>27572</v>
      </c>
      <c r="F35" s="40">
        <f t="shared" si="4"/>
        <v>19552</v>
      </c>
      <c r="G35" s="37">
        <f t="shared" si="4"/>
        <v>525</v>
      </c>
      <c r="H35" s="37">
        <f t="shared" si="4"/>
        <v>47649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89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&amp;C818 KINGS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2274</v>
      </c>
      <c r="C8" s="24">
        <v>293</v>
      </c>
      <c r="D8" s="24">
        <v>584</v>
      </c>
      <c r="E8" s="25">
        <v>3151</v>
      </c>
      <c r="F8" s="26">
        <v>940</v>
      </c>
      <c r="G8" s="23">
        <v>0</v>
      </c>
      <c r="H8" s="23">
        <v>4091</v>
      </c>
      <c r="I8" s="27" t="s">
        <v>21</v>
      </c>
    </row>
    <row r="9" spans="1:9" ht="12.75">
      <c r="A9" s="22" t="s">
        <v>22</v>
      </c>
      <c r="B9" s="23">
        <v>2116</v>
      </c>
      <c r="C9" s="24">
        <v>275</v>
      </c>
      <c r="D9" s="24">
        <v>824</v>
      </c>
      <c r="E9" s="25">
        <v>3215</v>
      </c>
      <c r="F9" s="26">
        <v>1375</v>
      </c>
      <c r="G9" s="23">
        <v>0</v>
      </c>
      <c r="H9" s="23">
        <v>4590</v>
      </c>
      <c r="I9" s="27" t="s">
        <v>23</v>
      </c>
    </row>
    <row r="10" spans="1:9" ht="12.75">
      <c r="A10" s="22" t="s">
        <v>24</v>
      </c>
      <c r="B10" s="23">
        <v>2803</v>
      </c>
      <c r="C10" s="24">
        <v>348</v>
      </c>
      <c r="D10" s="24">
        <v>1113</v>
      </c>
      <c r="E10" s="25">
        <v>4264</v>
      </c>
      <c r="F10" s="26">
        <v>1670</v>
      </c>
      <c r="G10" s="23">
        <v>4</v>
      </c>
      <c r="H10" s="23">
        <v>5938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7193</v>
      </c>
      <c r="C12" s="32">
        <f t="shared" si="0"/>
        <v>916</v>
      </c>
      <c r="D12" s="32">
        <f t="shared" si="0"/>
        <v>2521</v>
      </c>
      <c r="E12" s="33">
        <f t="shared" si="0"/>
        <v>10630</v>
      </c>
      <c r="F12" s="34">
        <f t="shared" si="0"/>
        <v>3985</v>
      </c>
      <c r="G12" s="31">
        <f t="shared" si="0"/>
        <v>4</v>
      </c>
      <c r="H12" s="31">
        <f t="shared" si="0"/>
        <v>14619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2742</v>
      </c>
      <c r="C15" s="24">
        <v>430</v>
      </c>
      <c r="D15" s="24">
        <v>1515</v>
      </c>
      <c r="E15" s="25">
        <v>4687</v>
      </c>
      <c r="F15" s="26">
        <v>1435</v>
      </c>
      <c r="G15" s="23">
        <v>9</v>
      </c>
      <c r="H15" s="23">
        <v>6131</v>
      </c>
      <c r="I15" s="27" t="s">
        <v>29</v>
      </c>
    </row>
    <row r="16" spans="1:9" ht="12.75">
      <c r="A16" s="22" t="s">
        <v>30</v>
      </c>
      <c r="B16" s="23">
        <v>3049</v>
      </c>
      <c r="C16" s="24">
        <v>407</v>
      </c>
      <c r="D16" s="24">
        <v>1967</v>
      </c>
      <c r="E16" s="25">
        <v>5423</v>
      </c>
      <c r="F16" s="26">
        <v>1785</v>
      </c>
      <c r="G16" s="23">
        <v>17</v>
      </c>
      <c r="H16" s="23">
        <v>7225</v>
      </c>
      <c r="I16" s="27" t="s">
        <v>31</v>
      </c>
    </row>
    <row r="17" spans="1:9" ht="12.75">
      <c r="A17" s="22" t="s">
        <v>32</v>
      </c>
      <c r="B17" s="23">
        <v>3365</v>
      </c>
      <c r="C17" s="24">
        <v>473</v>
      </c>
      <c r="D17" s="24">
        <v>2904</v>
      </c>
      <c r="E17" s="25">
        <v>6742</v>
      </c>
      <c r="F17" s="26">
        <v>1634</v>
      </c>
      <c r="G17" s="23">
        <v>83</v>
      </c>
      <c r="H17" s="23">
        <v>8459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9156</v>
      </c>
      <c r="C19" s="32">
        <f t="shared" si="1"/>
        <v>1310</v>
      </c>
      <c r="D19" s="32">
        <f t="shared" si="1"/>
        <v>6386</v>
      </c>
      <c r="E19" s="33">
        <f t="shared" si="1"/>
        <v>16852</v>
      </c>
      <c r="F19" s="34">
        <f t="shared" si="1"/>
        <v>4854</v>
      </c>
      <c r="G19" s="31">
        <f t="shared" si="1"/>
        <v>109</v>
      </c>
      <c r="H19" s="31">
        <f t="shared" si="1"/>
        <v>21815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3568</v>
      </c>
      <c r="C22" s="24">
        <v>454</v>
      </c>
      <c r="D22" s="24">
        <v>3765</v>
      </c>
      <c r="E22" s="25">
        <v>7787</v>
      </c>
      <c r="F22" s="26">
        <v>1017</v>
      </c>
      <c r="G22" s="23">
        <v>93</v>
      </c>
      <c r="H22" s="23">
        <v>8897</v>
      </c>
      <c r="I22" s="27" t="s">
        <v>37</v>
      </c>
    </row>
    <row r="23" spans="1:9" ht="12.75">
      <c r="A23" s="22" t="s">
        <v>38</v>
      </c>
      <c r="B23" s="23">
        <v>3301</v>
      </c>
      <c r="C23" s="24">
        <v>499</v>
      </c>
      <c r="D23" s="24">
        <v>4169</v>
      </c>
      <c r="E23" s="25">
        <v>7969</v>
      </c>
      <c r="F23" s="26">
        <v>1709</v>
      </c>
      <c r="G23" s="23">
        <v>129</v>
      </c>
      <c r="H23" s="23">
        <v>9807</v>
      </c>
      <c r="I23" s="27" t="s">
        <v>39</v>
      </c>
    </row>
    <row r="24" spans="1:9" ht="12.75">
      <c r="A24" s="22" t="s">
        <v>40</v>
      </c>
      <c r="B24" s="23">
        <v>2715</v>
      </c>
      <c r="C24" s="24">
        <v>398</v>
      </c>
      <c r="D24" s="24">
        <v>2502</v>
      </c>
      <c r="E24" s="25">
        <v>5615</v>
      </c>
      <c r="F24" s="26">
        <v>1357</v>
      </c>
      <c r="G24" s="23">
        <v>138</v>
      </c>
      <c r="H24" s="23">
        <v>7110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9584</v>
      </c>
      <c r="C26" s="32">
        <f t="shared" si="2"/>
        <v>1351</v>
      </c>
      <c r="D26" s="32">
        <f t="shared" si="2"/>
        <v>10436</v>
      </c>
      <c r="E26" s="33">
        <f t="shared" si="2"/>
        <v>21371</v>
      </c>
      <c r="F26" s="34">
        <f t="shared" si="2"/>
        <v>4083</v>
      </c>
      <c r="G26" s="31">
        <f t="shared" si="2"/>
        <v>360</v>
      </c>
      <c r="H26" s="31">
        <f t="shared" si="2"/>
        <v>25814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2422</v>
      </c>
      <c r="C29" s="24">
        <v>411</v>
      </c>
      <c r="D29" s="24">
        <v>1416</v>
      </c>
      <c r="E29" s="25">
        <v>4249</v>
      </c>
      <c r="F29" s="26">
        <v>1411</v>
      </c>
      <c r="G29" s="23">
        <v>9</v>
      </c>
      <c r="H29" s="23">
        <v>5669</v>
      </c>
      <c r="I29" s="27" t="s">
        <v>45</v>
      </c>
    </row>
    <row r="30" spans="1:9" ht="12.75">
      <c r="A30" s="22" t="s">
        <v>46</v>
      </c>
      <c r="B30" s="23">
        <v>2139</v>
      </c>
      <c r="C30" s="24">
        <v>351</v>
      </c>
      <c r="D30" s="24">
        <v>900</v>
      </c>
      <c r="E30" s="25">
        <v>3390</v>
      </c>
      <c r="F30" s="26">
        <v>1239</v>
      </c>
      <c r="G30" s="23">
        <v>1</v>
      </c>
      <c r="H30" s="23">
        <v>4630</v>
      </c>
      <c r="I30" s="27" t="s">
        <v>47</v>
      </c>
    </row>
    <row r="31" spans="1:9" ht="12.75">
      <c r="A31" s="22" t="s">
        <v>48</v>
      </c>
      <c r="B31" s="23">
        <v>2186</v>
      </c>
      <c r="C31" s="24">
        <v>366</v>
      </c>
      <c r="D31" s="24">
        <v>893</v>
      </c>
      <c r="E31" s="25">
        <v>3445</v>
      </c>
      <c r="F31" s="26">
        <v>1104</v>
      </c>
      <c r="G31" s="23">
        <v>0</v>
      </c>
      <c r="H31" s="23">
        <v>4549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6747</v>
      </c>
      <c r="C33" s="32">
        <f t="shared" si="3"/>
        <v>1128</v>
      </c>
      <c r="D33" s="32">
        <f t="shared" si="3"/>
        <v>3209</v>
      </c>
      <c r="E33" s="33">
        <f t="shared" si="3"/>
        <v>11084</v>
      </c>
      <c r="F33" s="34">
        <f t="shared" si="3"/>
        <v>3754</v>
      </c>
      <c r="G33" s="31">
        <f t="shared" si="3"/>
        <v>10</v>
      </c>
      <c r="H33" s="31">
        <f t="shared" si="3"/>
        <v>14848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32680</v>
      </c>
      <c r="C35" s="38">
        <f t="shared" si="4"/>
        <v>4705</v>
      </c>
      <c r="D35" s="38">
        <f t="shared" si="4"/>
        <v>22552</v>
      </c>
      <c r="E35" s="39">
        <f t="shared" si="4"/>
        <v>59937</v>
      </c>
      <c r="F35" s="40">
        <f t="shared" si="4"/>
        <v>16676</v>
      </c>
      <c r="G35" s="37">
        <f t="shared" si="4"/>
        <v>483</v>
      </c>
      <c r="H35" s="37">
        <f t="shared" si="4"/>
        <v>77096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90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&amp;C819 OSOYS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11132</v>
      </c>
      <c r="C8" s="24">
        <v>3734</v>
      </c>
      <c r="D8" s="24">
        <v>11590</v>
      </c>
      <c r="E8" s="25">
        <v>26456</v>
      </c>
      <c r="F8" s="26">
        <v>0</v>
      </c>
      <c r="G8" s="23">
        <v>9</v>
      </c>
      <c r="H8" s="23">
        <v>26465</v>
      </c>
      <c r="I8" s="27" t="s">
        <v>21</v>
      </c>
    </row>
    <row r="9" spans="1:9" ht="12.75">
      <c r="A9" s="22" t="s">
        <v>22</v>
      </c>
      <c r="B9" s="23">
        <v>10795</v>
      </c>
      <c r="C9" s="24">
        <v>4007</v>
      </c>
      <c r="D9" s="24">
        <v>13566</v>
      </c>
      <c r="E9" s="25">
        <v>28368</v>
      </c>
      <c r="F9" s="26">
        <v>0</v>
      </c>
      <c r="G9" s="23">
        <v>4</v>
      </c>
      <c r="H9" s="23">
        <v>28372</v>
      </c>
      <c r="I9" s="27" t="s">
        <v>23</v>
      </c>
    </row>
    <row r="10" spans="1:9" ht="12.75">
      <c r="A10" s="22" t="s">
        <v>24</v>
      </c>
      <c r="B10" s="23">
        <v>12515</v>
      </c>
      <c r="C10" s="24">
        <v>4314</v>
      </c>
      <c r="D10" s="24">
        <v>14777</v>
      </c>
      <c r="E10" s="25">
        <v>31606</v>
      </c>
      <c r="F10" s="26">
        <v>0</v>
      </c>
      <c r="G10" s="23">
        <v>12</v>
      </c>
      <c r="H10" s="23">
        <v>31618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34442</v>
      </c>
      <c r="C12" s="32">
        <f t="shared" si="0"/>
        <v>12055</v>
      </c>
      <c r="D12" s="32">
        <f t="shared" si="0"/>
        <v>39933</v>
      </c>
      <c r="E12" s="33">
        <f t="shared" si="0"/>
        <v>86430</v>
      </c>
      <c r="F12" s="34">
        <f t="shared" si="0"/>
        <v>0</v>
      </c>
      <c r="G12" s="31">
        <f t="shared" si="0"/>
        <v>25</v>
      </c>
      <c r="H12" s="31">
        <f t="shared" si="0"/>
        <v>86455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12631</v>
      </c>
      <c r="C15" s="24">
        <v>5093</v>
      </c>
      <c r="D15" s="24">
        <v>15696</v>
      </c>
      <c r="E15" s="25">
        <v>33420</v>
      </c>
      <c r="F15" s="26">
        <v>0</v>
      </c>
      <c r="G15" s="23">
        <v>13</v>
      </c>
      <c r="H15" s="23">
        <v>33433</v>
      </c>
      <c r="I15" s="27" t="s">
        <v>29</v>
      </c>
    </row>
    <row r="16" spans="1:9" ht="12.75">
      <c r="A16" s="22" t="s">
        <v>30</v>
      </c>
      <c r="B16" s="23">
        <v>13779</v>
      </c>
      <c r="C16" s="24">
        <v>4820</v>
      </c>
      <c r="D16" s="24">
        <v>16627</v>
      </c>
      <c r="E16" s="25">
        <v>35226</v>
      </c>
      <c r="F16" s="26">
        <v>0</v>
      </c>
      <c r="G16" s="23">
        <v>18</v>
      </c>
      <c r="H16" s="23">
        <v>35244</v>
      </c>
      <c r="I16" s="27" t="s">
        <v>31</v>
      </c>
    </row>
    <row r="17" spans="1:9" ht="12.75">
      <c r="A17" s="22" t="s">
        <v>32</v>
      </c>
      <c r="B17" s="23">
        <v>15074</v>
      </c>
      <c r="C17" s="24">
        <v>5122</v>
      </c>
      <c r="D17" s="24">
        <v>20233</v>
      </c>
      <c r="E17" s="25">
        <v>40429</v>
      </c>
      <c r="F17" s="26">
        <v>0</v>
      </c>
      <c r="G17" s="23">
        <v>51</v>
      </c>
      <c r="H17" s="23">
        <v>40480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41484</v>
      </c>
      <c r="C19" s="32">
        <f t="shared" si="1"/>
        <v>15035</v>
      </c>
      <c r="D19" s="32">
        <f t="shared" si="1"/>
        <v>52556</v>
      </c>
      <c r="E19" s="33">
        <f t="shared" si="1"/>
        <v>109075</v>
      </c>
      <c r="F19" s="34">
        <f t="shared" si="1"/>
        <v>0</v>
      </c>
      <c r="G19" s="31">
        <f t="shared" si="1"/>
        <v>82</v>
      </c>
      <c r="H19" s="31">
        <f t="shared" si="1"/>
        <v>109157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16533</v>
      </c>
      <c r="C22" s="24">
        <v>5916</v>
      </c>
      <c r="D22" s="24">
        <v>29578</v>
      </c>
      <c r="E22" s="25">
        <v>52027</v>
      </c>
      <c r="F22" s="26">
        <v>0</v>
      </c>
      <c r="G22" s="23">
        <v>58</v>
      </c>
      <c r="H22" s="23">
        <v>52085</v>
      </c>
      <c r="I22" s="27" t="s">
        <v>37</v>
      </c>
    </row>
    <row r="23" spans="1:9" ht="12.75">
      <c r="A23" s="22" t="s">
        <v>38</v>
      </c>
      <c r="B23" s="23">
        <v>16254</v>
      </c>
      <c r="C23" s="24">
        <v>5621</v>
      </c>
      <c r="D23" s="24">
        <v>27807</v>
      </c>
      <c r="E23" s="25">
        <v>49682</v>
      </c>
      <c r="F23" s="26">
        <v>0</v>
      </c>
      <c r="G23" s="23">
        <v>59</v>
      </c>
      <c r="H23" s="23">
        <v>49741</v>
      </c>
      <c r="I23" s="27" t="s">
        <v>39</v>
      </c>
    </row>
    <row r="24" spans="1:9" ht="12.75">
      <c r="A24" s="22" t="s">
        <v>40</v>
      </c>
      <c r="B24" s="23">
        <v>15003</v>
      </c>
      <c r="C24" s="24">
        <v>4985</v>
      </c>
      <c r="D24" s="24">
        <v>19717</v>
      </c>
      <c r="E24" s="25">
        <v>39705</v>
      </c>
      <c r="F24" s="26">
        <v>0</v>
      </c>
      <c r="G24" s="23">
        <v>48</v>
      </c>
      <c r="H24" s="23">
        <v>39753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47790</v>
      </c>
      <c r="C26" s="32">
        <f t="shared" si="2"/>
        <v>16522</v>
      </c>
      <c r="D26" s="32">
        <f t="shared" si="2"/>
        <v>77102</v>
      </c>
      <c r="E26" s="33">
        <f t="shared" si="2"/>
        <v>141414</v>
      </c>
      <c r="F26" s="34">
        <f t="shared" si="2"/>
        <v>0</v>
      </c>
      <c r="G26" s="31">
        <f t="shared" si="2"/>
        <v>165</v>
      </c>
      <c r="H26" s="31">
        <f t="shared" si="2"/>
        <v>141579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13258</v>
      </c>
      <c r="C29" s="24">
        <v>4492</v>
      </c>
      <c r="D29" s="24">
        <v>12692</v>
      </c>
      <c r="E29" s="25">
        <v>30442</v>
      </c>
      <c r="F29" s="26">
        <v>0</v>
      </c>
      <c r="G29" s="23">
        <v>11</v>
      </c>
      <c r="H29" s="23">
        <v>30453</v>
      </c>
      <c r="I29" s="27" t="s">
        <v>45</v>
      </c>
    </row>
    <row r="30" spans="1:9" ht="12.75">
      <c r="A30" s="22" t="s">
        <v>46</v>
      </c>
      <c r="B30" s="23">
        <v>12218</v>
      </c>
      <c r="C30" s="24">
        <v>3903</v>
      </c>
      <c r="D30" s="24">
        <v>11380</v>
      </c>
      <c r="E30" s="25">
        <v>27501</v>
      </c>
      <c r="F30" s="26">
        <v>0</v>
      </c>
      <c r="G30" s="23">
        <v>7</v>
      </c>
      <c r="H30" s="23">
        <v>27508</v>
      </c>
      <c r="I30" s="27" t="s">
        <v>47</v>
      </c>
    </row>
    <row r="31" spans="1:9" ht="12.75">
      <c r="A31" s="22" t="s">
        <v>48</v>
      </c>
      <c r="B31" s="23">
        <v>12410</v>
      </c>
      <c r="C31" s="24">
        <v>4604</v>
      </c>
      <c r="D31" s="24">
        <v>16232</v>
      </c>
      <c r="E31" s="25">
        <v>33246</v>
      </c>
      <c r="F31" s="26">
        <v>0</v>
      </c>
      <c r="G31" s="23">
        <v>8</v>
      </c>
      <c r="H31" s="23">
        <v>33254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37886</v>
      </c>
      <c r="C33" s="32">
        <f t="shared" si="3"/>
        <v>12999</v>
      </c>
      <c r="D33" s="32">
        <f t="shared" si="3"/>
        <v>40304</v>
      </c>
      <c r="E33" s="33">
        <f t="shared" si="3"/>
        <v>91189</v>
      </c>
      <c r="F33" s="34">
        <f t="shared" si="3"/>
        <v>0</v>
      </c>
      <c r="G33" s="31">
        <f t="shared" si="3"/>
        <v>26</v>
      </c>
      <c r="H33" s="31">
        <f t="shared" si="3"/>
        <v>91215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161602</v>
      </c>
      <c r="C35" s="38">
        <f t="shared" si="4"/>
        <v>56611</v>
      </c>
      <c r="D35" s="38">
        <f t="shared" si="4"/>
        <v>209895</v>
      </c>
      <c r="E35" s="39">
        <f t="shared" si="4"/>
        <v>428108</v>
      </c>
      <c r="F35" s="40">
        <f t="shared" si="4"/>
        <v>0</v>
      </c>
      <c r="G35" s="37">
        <f t="shared" si="4"/>
        <v>298</v>
      </c>
      <c r="H35" s="37">
        <f t="shared" si="4"/>
        <v>428406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91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&amp;C842 DOUG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4471</v>
      </c>
      <c r="C8" s="24">
        <v>73</v>
      </c>
      <c r="D8" s="24">
        <v>52</v>
      </c>
      <c r="E8" s="25">
        <v>4596</v>
      </c>
      <c r="F8" s="26">
        <v>46</v>
      </c>
      <c r="G8" s="23">
        <v>28</v>
      </c>
      <c r="H8" s="23">
        <v>4670</v>
      </c>
      <c r="I8" s="27" t="s">
        <v>21</v>
      </c>
    </row>
    <row r="9" spans="1:9" ht="12.75">
      <c r="A9" s="22" t="s">
        <v>22</v>
      </c>
      <c r="B9" s="23">
        <v>3779</v>
      </c>
      <c r="C9" s="24">
        <v>57</v>
      </c>
      <c r="D9" s="24">
        <v>71</v>
      </c>
      <c r="E9" s="25">
        <v>3907</v>
      </c>
      <c r="F9" s="26">
        <v>295</v>
      </c>
      <c r="G9" s="23">
        <v>60</v>
      </c>
      <c r="H9" s="23">
        <v>4262</v>
      </c>
      <c r="I9" s="27" t="s">
        <v>23</v>
      </c>
    </row>
    <row r="10" spans="1:9" ht="12.75">
      <c r="A10" s="22" t="s">
        <v>24</v>
      </c>
      <c r="B10" s="23">
        <v>3799</v>
      </c>
      <c r="C10" s="24">
        <v>48</v>
      </c>
      <c r="D10" s="24">
        <v>97</v>
      </c>
      <c r="E10" s="25">
        <v>3944</v>
      </c>
      <c r="F10" s="26">
        <v>465</v>
      </c>
      <c r="G10" s="23">
        <v>50</v>
      </c>
      <c r="H10" s="23">
        <v>4459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12049</v>
      </c>
      <c r="C12" s="32">
        <f t="shared" si="0"/>
        <v>178</v>
      </c>
      <c r="D12" s="32">
        <f t="shared" si="0"/>
        <v>220</v>
      </c>
      <c r="E12" s="33">
        <f t="shared" si="0"/>
        <v>12447</v>
      </c>
      <c r="F12" s="34">
        <f t="shared" si="0"/>
        <v>806</v>
      </c>
      <c r="G12" s="31">
        <f t="shared" si="0"/>
        <v>138</v>
      </c>
      <c r="H12" s="31">
        <f t="shared" si="0"/>
        <v>13391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3852</v>
      </c>
      <c r="C15" s="24">
        <v>72</v>
      </c>
      <c r="D15" s="24">
        <v>113</v>
      </c>
      <c r="E15" s="25">
        <v>4037</v>
      </c>
      <c r="F15" s="26">
        <v>292</v>
      </c>
      <c r="G15" s="23">
        <v>2</v>
      </c>
      <c r="H15" s="23">
        <v>4331</v>
      </c>
      <c r="I15" s="27" t="s">
        <v>29</v>
      </c>
    </row>
    <row r="16" spans="1:9" ht="12.75">
      <c r="A16" s="22" t="s">
        <v>30</v>
      </c>
      <c r="B16" s="23">
        <v>4327</v>
      </c>
      <c r="C16" s="24">
        <v>81</v>
      </c>
      <c r="D16" s="24">
        <v>148</v>
      </c>
      <c r="E16" s="25">
        <v>4556</v>
      </c>
      <c r="F16" s="26">
        <v>397</v>
      </c>
      <c r="G16" s="23">
        <v>18</v>
      </c>
      <c r="H16" s="23">
        <v>4971</v>
      </c>
      <c r="I16" s="27" t="s">
        <v>31</v>
      </c>
    </row>
    <row r="17" spans="1:9" ht="12.75">
      <c r="A17" s="22" t="s">
        <v>32</v>
      </c>
      <c r="B17" s="23">
        <v>4198</v>
      </c>
      <c r="C17" s="24">
        <v>94</v>
      </c>
      <c r="D17" s="24">
        <v>206</v>
      </c>
      <c r="E17" s="25">
        <v>4498</v>
      </c>
      <c r="F17" s="26">
        <v>712</v>
      </c>
      <c r="G17" s="23">
        <v>69</v>
      </c>
      <c r="H17" s="23">
        <v>5279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12377</v>
      </c>
      <c r="C19" s="32">
        <f t="shared" si="1"/>
        <v>247</v>
      </c>
      <c r="D19" s="32">
        <f t="shared" si="1"/>
        <v>467</v>
      </c>
      <c r="E19" s="33">
        <f t="shared" si="1"/>
        <v>13091</v>
      </c>
      <c r="F19" s="34">
        <f t="shared" si="1"/>
        <v>1401</v>
      </c>
      <c r="G19" s="31">
        <f t="shared" si="1"/>
        <v>89</v>
      </c>
      <c r="H19" s="31">
        <f t="shared" si="1"/>
        <v>14581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4666</v>
      </c>
      <c r="C22" s="24">
        <v>167</v>
      </c>
      <c r="D22" s="24">
        <v>506</v>
      </c>
      <c r="E22" s="25">
        <v>5339</v>
      </c>
      <c r="F22" s="26">
        <v>482</v>
      </c>
      <c r="G22" s="23">
        <v>150</v>
      </c>
      <c r="H22" s="23">
        <v>5971</v>
      </c>
      <c r="I22" s="27" t="s">
        <v>37</v>
      </c>
    </row>
    <row r="23" spans="1:9" ht="12.75">
      <c r="A23" s="22" t="s">
        <v>38</v>
      </c>
      <c r="B23" s="23">
        <v>4428</v>
      </c>
      <c r="C23" s="24">
        <v>171</v>
      </c>
      <c r="D23" s="24">
        <v>304</v>
      </c>
      <c r="E23" s="25">
        <v>4903</v>
      </c>
      <c r="F23" s="26">
        <v>423</v>
      </c>
      <c r="G23" s="23">
        <v>84</v>
      </c>
      <c r="H23" s="23">
        <v>5410</v>
      </c>
      <c r="I23" s="27" t="s">
        <v>39</v>
      </c>
    </row>
    <row r="24" spans="1:9" ht="12.75">
      <c r="A24" s="22" t="s">
        <v>40</v>
      </c>
      <c r="B24" s="23">
        <v>3880</v>
      </c>
      <c r="C24" s="24">
        <v>119</v>
      </c>
      <c r="D24" s="24">
        <v>212</v>
      </c>
      <c r="E24" s="25">
        <v>4211</v>
      </c>
      <c r="F24" s="26">
        <v>399</v>
      </c>
      <c r="G24" s="23">
        <v>51</v>
      </c>
      <c r="H24" s="23">
        <v>4661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12974</v>
      </c>
      <c r="C26" s="32">
        <f t="shared" si="2"/>
        <v>457</v>
      </c>
      <c r="D26" s="32">
        <f t="shared" si="2"/>
        <v>1022</v>
      </c>
      <c r="E26" s="33">
        <f t="shared" si="2"/>
        <v>14453</v>
      </c>
      <c r="F26" s="34">
        <f t="shared" si="2"/>
        <v>1304</v>
      </c>
      <c r="G26" s="31">
        <f t="shared" si="2"/>
        <v>285</v>
      </c>
      <c r="H26" s="31">
        <f t="shared" si="2"/>
        <v>16042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3968</v>
      </c>
      <c r="C29" s="24">
        <v>71</v>
      </c>
      <c r="D29" s="24">
        <v>169</v>
      </c>
      <c r="E29" s="25">
        <v>4208</v>
      </c>
      <c r="F29" s="26">
        <v>244</v>
      </c>
      <c r="G29" s="23">
        <v>21</v>
      </c>
      <c r="H29" s="23">
        <v>4473</v>
      </c>
      <c r="I29" s="27" t="s">
        <v>45</v>
      </c>
    </row>
    <row r="30" spans="1:9" ht="12.75">
      <c r="A30" s="22" t="s">
        <v>46</v>
      </c>
      <c r="B30" s="23">
        <v>3687</v>
      </c>
      <c r="C30" s="24">
        <v>78</v>
      </c>
      <c r="D30" s="24">
        <v>92</v>
      </c>
      <c r="E30" s="25">
        <v>3857</v>
      </c>
      <c r="F30" s="26">
        <v>221</v>
      </c>
      <c r="G30" s="23">
        <v>1</v>
      </c>
      <c r="H30" s="23">
        <v>4079</v>
      </c>
      <c r="I30" s="27" t="s">
        <v>47</v>
      </c>
    </row>
    <row r="31" spans="1:9" ht="12.75">
      <c r="A31" s="22" t="s">
        <v>48</v>
      </c>
      <c r="B31" s="23">
        <v>4220</v>
      </c>
      <c r="C31" s="24">
        <v>95</v>
      </c>
      <c r="D31" s="24">
        <v>159</v>
      </c>
      <c r="E31" s="25">
        <v>4474</v>
      </c>
      <c r="F31" s="26">
        <v>146</v>
      </c>
      <c r="G31" s="23">
        <v>0</v>
      </c>
      <c r="H31" s="23">
        <v>4620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11875</v>
      </c>
      <c r="C33" s="32">
        <f t="shared" si="3"/>
        <v>244</v>
      </c>
      <c r="D33" s="32">
        <f t="shared" si="3"/>
        <v>420</v>
      </c>
      <c r="E33" s="33">
        <f t="shared" si="3"/>
        <v>12539</v>
      </c>
      <c r="F33" s="34">
        <f t="shared" si="3"/>
        <v>611</v>
      </c>
      <c r="G33" s="31">
        <f t="shared" si="3"/>
        <v>22</v>
      </c>
      <c r="H33" s="31">
        <f t="shared" si="3"/>
        <v>13172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49275</v>
      </c>
      <c r="C35" s="38">
        <f t="shared" si="4"/>
        <v>1126</v>
      </c>
      <c r="D35" s="38">
        <f t="shared" si="4"/>
        <v>2129</v>
      </c>
      <c r="E35" s="39">
        <f t="shared" si="4"/>
        <v>52530</v>
      </c>
      <c r="F35" s="40">
        <f t="shared" si="4"/>
        <v>4122</v>
      </c>
      <c r="G35" s="37">
        <f t="shared" si="4"/>
        <v>534</v>
      </c>
      <c r="H35" s="37">
        <f t="shared" si="4"/>
        <v>57186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57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&amp;C216 CLAIR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2472</v>
      </c>
      <c r="C8" s="24">
        <v>35</v>
      </c>
      <c r="D8" s="24">
        <v>54</v>
      </c>
      <c r="E8" s="25">
        <v>2561</v>
      </c>
      <c r="F8" s="26">
        <v>1274</v>
      </c>
      <c r="G8" s="23">
        <v>1</v>
      </c>
      <c r="H8" s="23">
        <v>3836</v>
      </c>
      <c r="I8" s="27" t="s">
        <v>21</v>
      </c>
    </row>
    <row r="9" spans="1:9" ht="12.75">
      <c r="A9" s="22" t="s">
        <v>22</v>
      </c>
      <c r="B9" s="23">
        <v>2345</v>
      </c>
      <c r="C9" s="24">
        <v>32</v>
      </c>
      <c r="D9" s="24">
        <v>59</v>
      </c>
      <c r="E9" s="25">
        <v>2436</v>
      </c>
      <c r="F9" s="26">
        <v>1095</v>
      </c>
      <c r="G9" s="23">
        <v>95</v>
      </c>
      <c r="H9" s="23">
        <v>3626</v>
      </c>
      <c r="I9" s="27" t="s">
        <v>23</v>
      </c>
    </row>
    <row r="10" spans="1:9" ht="12.75">
      <c r="A10" s="22" t="s">
        <v>24</v>
      </c>
      <c r="B10" s="23">
        <v>2607</v>
      </c>
      <c r="C10" s="24">
        <v>34</v>
      </c>
      <c r="D10" s="24">
        <v>73</v>
      </c>
      <c r="E10" s="25">
        <v>2714</v>
      </c>
      <c r="F10" s="26">
        <v>1251</v>
      </c>
      <c r="G10" s="23">
        <v>21</v>
      </c>
      <c r="H10" s="23">
        <v>3986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7424</v>
      </c>
      <c r="C12" s="32">
        <f t="shared" si="0"/>
        <v>101</v>
      </c>
      <c r="D12" s="32">
        <f t="shared" si="0"/>
        <v>186</v>
      </c>
      <c r="E12" s="33">
        <f t="shared" si="0"/>
        <v>7711</v>
      </c>
      <c r="F12" s="34">
        <f t="shared" si="0"/>
        <v>3620</v>
      </c>
      <c r="G12" s="31">
        <f t="shared" si="0"/>
        <v>117</v>
      </c>
      <c r="H12" s="31">
        <f t="shared" si="0"/>
        <v>11448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3019</v>
      </c>
      <c r="C15" s="24">
        <v>34</v>
      </c>
      <c r="D15" s="24">
        <v>128</v>
      </c>
      <c r="E15" s="25">
        <v>3181</v>
      </c>
      <c r="F15" s="26">
        <v>879</v>
      </c>
      <c r="G15" s="23">
        <v>6</v>
      </c>
      <c r="H15" s="23">
        <v>4066</v>
      </c>
      <c r="I15" s="27" t="s">
        <v>29</v>
      </c>
    </row>
    <row r="16" spans="1:9" ht="12.75">
      <c r="A16" s="22" t="s">
        <v>30</v>
      </c>
      <c r="B16" s="23">
        <v>2940</v>
      </c>
      <c r="C16" s="24">
        <v>47</v>
      </c>
      <c r="D16" s="24">
        <v>152</v>
      </c>
      <c r="E16" s="25">
        <v>3139</v>
      </c>
      <c r="F16" s="26">
        <v>1296</v>
      </c>
      <c r="G16" s="23">
        <v>27</v>
      </c>
      <c r="H16" s="23">
        <v>4462</v>
      </c>
      <c r="I16" s="27" t="s">
        <v>31</v>
      </c>
    </row>
    <row r="17" spans="1:9" ht="12.75">
      <c r="A17" s="22" t="s">
        <v>32</v>
      </c>
      <c r="B17" s="23">
        <v>3128</v>
      </c>
      <c r="C17" s="24">
        <v>96</v>
      </c>
      <c r="D17" s="24">
        <v>248</v>
      </c>
      <c r="E17" s="25">
        <v>3472</v>
      </c>
      <c r="F17" s="26">
        <v>1057</v>
      </c>
      <c r="G17" s="23">
        <v>62</v>
      </c>
      <c r="H17" s="23">
        <v>4591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9087</v>
      </c>
      <c r="C19" s="32">
        <f t="shared" si="1"/>
        <v>177</v>
      </c>
      <c r="D19" s="32">
        <f t="shared" si="1"/>
        <v>528</v>
      </c>
      <c r="E19" s="33">
        <f t="shared" si="1"/>
        <v>9792</v>
      </c>
      <c r="F19" s="34">
        <f t="shared" si="1"/>
        <v>3232</v>
      </c>
      <c r="G19" s="31">
        <f t="shared" si="1"/>
        <v>95</v>
      </c>
      <c r="H19" s="31">
        <f t="shared" si="1"/>
        <v>13119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3021</v>
      </c>
      <c r="C22" s="24">
        <v>90</v>
      </c>
      <c r="D22" s="24">
        <v>434</v>
      </c>
      <c r="E22" s="25">
        <v>3545</v>
      </c>
      <c r="F22" s="26">
        <v>906</v>
      </c>
      <c r="G22" s="23">
        <v>122</v>
      </c>
      <c r="H22" s="23">
        <v>4573</v>
      </c>
      <c r="I22" s="27" t="s">
        <v>37</v>
      </c>
    </row>
    <row r="23" spans="1:9" ht="12.75">
      <c r="A23" s="22" t="s">
        <v>38</v>
      </c>
      <c r="B23" s="23">
        <v>2723</v>
      </c>
      <c r="C23" s="24">
        <v>89</v>
      </c>
      <c r="D23" s="24">
        <v>329</v>
      </c>
      <c r="E23" s="25">
        <v>3141</v>
      </c>
      <c r="F23" s="26">
        <v>1030</v>
      </c>
      <c r="G23" s="23">
        <v>68</v>
      </c>
      <c r="H23" s="23">
        <v>4239</v>
      </c>
      <c r="I23" s="27" t="s">
        <v>39</v>
      </c>
    </row>
    <row r="24" spans="1:9" ht="12.75">
      <c r="A24" s="22" t="s">
        <v>40</v>
      </c>
      <c r="B24" s="23">
        <v>2688</v>
      </c>
      <c r="C24" s="24">
        <v>58</v>
      </c>
      <c r="D24" s="24">
        <v>218</v>
      </c>
      <c r="E24" s="25">
        <v>2964</v>
      </c>
      <c r="F24" s="26">
        <v>1096</v>
      </c>
      <c r="G24" s="23">
        <v>62</v>
      </c>
      <c r="H24" s="23">
        <v>4122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8432</v>
      </c>
      <c r="C26" s="32">
        <f t="shared" si="2"/>
        <v>237</v>
      </c>
      <c r="D26" s="32">
        <f t="shared" si="2"/>
        <v>981</v>
      </c>
      <c r="E26" s="33">
        <f t="shared" si="2"/>
        <v>9650</v>
      </c>
      <c r="F26" s="34">
        <f t="shared" si="2"/>
        <v>3032</v>
      </c>
      <c r="G26" s="31">
        <f t="shared" si="2"/>
        <v>252</v>
      </c>
      <c r="H26" s="31">
        <f t="shared" si="2"/>
        <v>12934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2678</v>
      </c>
      <c r="C29" s="24">
        <v>47</v>
      </c>
      <c r="D29" s="24">
        <v>115</v>
      </c>
      <c r="E29" s="25">
        <v>2840</v>
      </c>
      <c r="F29" s="26">
        <v>1016</v>
      </c>
      <c r="G29" s="23">
        <v>15</v>
      </c>
      <c r="H29" s="23">
        <v>3871</v>
      </c>
      <c r="I29" s="27" t="s">
        <v>45</v>
      </c>
    </row>
    <row r="30" spans="1:9" ht="12.75">
      <c r="A30" s="22" t="s">
        <v>46</v>
      </c>
      <c r="B30" s="23">
        <v>2464</v>
      </c>
      <c r="C30" s="24">
        <v>49</v>
      </c>
      <c r="D30" s="24">
        <v>96</v>
      </c>
      <c r="E30" s="25">
        <v>2609</v>
      </c>
      <c r="F30" s="26">
        <v>947</v>
      </c>
      <c r="G30" s="23">
        <v>1</v>
      </c>
      <c r="H30" s="23">
        <v>3557</v>
      </c>
      <c r="I30" s="27" t="s">
        <v>47</v>
      </c>
    </row>
    <row r="31" spans="1:9" ht="12.75">
      <c r="A31" s="22" t="s">
        <v>48</v>
      </c>
      <c r="B31" s="23">
        <v>2685</v>
      </c>
      <c r="C31" s="24">
        <v>49</v>
      </c>
      <c r="D31" s="24">
        <v>98</v>
      </c>
      <c r="E31" s="25">
        <v>2832</v>
      </c>
      <c r="F31" s="26">
        <v>1023</v>
      </c>
      <c r="G31" s="23">
        <v>0</v>
      </c>
      <c r="H31" s="23">
        <v>3855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7827</v>
      </c>
      <c r="C33" s="32">
        <f t="shared" si="3"/>
        <v>145</v>
      </c>
      <c r="D33" s="32">
        <f t="shared" si="3"/>
        <v>309</v>
      </c>
      <c r="E33" s="33">
        <f t="shared" si="3"/>
        <v>8281</v>
      </c>
      <c r="F33" s="34">
        <f t="shared" si="3"/>
        <v>2986</v>
      </c>
      <c r="G33" s="31">
        <f t="shared" si="3"/>
        <v>16</v>
      </c>
      <c r="H33" s="31">
        <f t="shared" si="3"/>
        <v>11283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32770</v>
      </c>
      <c r="C35" s="38">
        <f t="shared" si="4"/>
        <v>660</v>
      </c>
      <c r="D35" s="38">
        <f t="shared" si="4"/>
        <v>2004</v>
      </c>
      <c r="E35" s="39">
        <f t="shared" si="4"/>
        <v>35434</v>
      </c>
      <c r="F35" s="40">
        <f t="shared" si="4"/>
        <v>12870</v>
      </c>
      <c r="G35" s="37">
        <f t="shared" si="4"/>
        <v>480</v>
      </c>
      <c r="H35" s="37">
        <f t="shared" si="4"/>
        <v>48784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58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&amp;C218 S LEO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1217</v>
      </c>
      <c r="C8" s="24">
        <v>365</v>
      </c>
      <c r="D8" s="24">
        <v>1952</v>
      </c>
      <c r="E8" s="25">
        <v>3534</v>
      </c>
      <c r="F8" s="26">
        <v>1436</v>
      </c>
      <c r="G8" s="23">
        <v>2</v>
      </c>
      <c r="H8" s="23">
        <v>4972</v>
      </c>
      <c r="I8" s="27" t="s">
        <v>21</v>
      </c>
    </row>
    <row r="9" spans="1:9" ht="12.75">
      <c r="A9" s="22" t="s">
        <v>22</v>
      </c>
      <c r="B9" s="23">
        <v>1138</v>
      </c>
      <c r="C9" s="24">
        <v>319</v>
      </c>
      <c r="D9" s="24">
        <v>3103</v>
      </c>
      <c r="E9" s="25">
        <v>4560</v>
      </c>
      <c r="F9" s="26">
        <v>1315</v>
      </c>
      <c r="G9" s="23">
        <v>6</v>
      </c>
      <c r="H9" s="23">
        <v>5881</v>
      </c>
      <c r="I9" s="27" t="s">
        <v>23</v>
      </c>
    </row>
    <row r="10" spans="1:9" ht="12.75">
      <c r="A10" s="22" t="s">
        <v>24</v>
      </c>
      <c r="B10" s="23">
        <v>1297</v>
      </c>
      <c r="C10" s="24">
        <v>386</v>
      </c>
      <c r="D10" s="24">
        <v>2331</v>
      </c>
      <c r="E10" s="25">
        <v>4014</v>
      </c>
      <c r="F10" s="26">
        <v>1471</v>
      </c>
      <c r="G10" s="23">
        <v>0</v>
      </c>
      <c r="H10" s="23">
        <v>5485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3652</v>
      </c>
      <c r="C12" s="32">
        <f t="shared" si="0"/>
        <v>1070</v>
      </c>
      <c r="D12" s="32">
        <f t="shared" si="0"/>
        <v>7386</v>
      </c>
      <c r="E12" s="33">
        <f t="shared" si="0"/>
        <v>12108</v>
      </c>
      <c r="F12" s="34">
        <f t="shared" si="0"/>
        <v>4222</v>
      </c>
      <c r="G12" s="31">
        <f t="shared" si="0"/>
        <v>8</v>
      </c>
      <c r="H12" s="31">
        <f t="shared" si="0"/>
        <v>16338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1441</v>
      </c>
      <c r="C15" s="24">
        <v>469</v>
      </c>
      <c r="D15" s="24">
        <v>3205</v>
      </c>
      <c r="E15" s="25">
        <v>5115</v>
      </c>
      <c r="F15" s="26">
        <v>1063</v>
      </c>
      <c r="G15" s="23">
        <v>0</v>
      </c>
      <c r="H15" s="23">
        <v>6178</v>
      </c>
      <c r="I15" s="27" t="s">
        <v>29</v>
      </c>
    </row>
    <row r="16" spans="1:9" ht="12.75">
      <c r="A16" s="22" t="s">
        <v>30</v>
      </c>
      <c r="B16" s="23">
        <v>1541</v>
      </c>
      <c r="C16" s="24">
        <v>538</v>
      </c>
      <c r="D16" s="24">
        <v>3909</v>
      </c>
      <c r="E16" s="25">
        <v>5988</v>
      </c>
      <c r="F16" s="26">
        <v>1232</v>
      </c>
      <c r="G16" s="23">
        <v>12</v>
      </c>
      <c r="H16" s="23">
        <v>7232</v>
      </c>
      <c r="I16" s="27" t="s">
        <v>31</v>
      </c>
    </row>
    <row r="17" spans="1:9" ht="12.75">
      <c r="A17" s="22" t="s">
        <v>32</v>
      </c>
      <c r="B17" s="23">
        <v>1800</v>
      </c>
      <c r="C17" s="24">
        <v>607</v>
      </c>
      <c r="D17" s="24">
        <v>5736</v>
      </c>
      <c r="E17" s="25">
        <v>8143</v>
      </c>
      <c r="F17" s="26">
        <v>1214</v>
      </c>
      <c r="G17" s="23">
        <v>88</v>
      </c>
      <c r="H17" s="23">
        <v>9445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4782</v>
      </c>
      <c r="C19" s="32">
        <f t="shared" si="1"/>
        <v>1614</v>
      </c>
      <c r="D19" s="32">
        <f t="shared" si="1"/>
        <v>12850</v>
      </c>
      <c r="E19" s="33">
        <f t="shared" si="1"/>
        <v>19246</v>
      </c>
      <c r="F19" s="34">
        <f t="shared" si="1"/>
        <v>3509</v>
      </c>
      <c r="G19" s="31">
        <f t="shared" si="1"/>
        <v>100</v>
      </c>
      <c r="H19" s="31">
        <f t="shared" si="1"/>
        <v>22855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2119</v>
      </c>
      <c r="C22" s="24">
        <v>769</v>
      </c>
      <c r="D22" s="24">
        <v>9105</v>
      </c>
      <c r="E22" s="25">
        <v>11993</v>
      </c>
      <c r="F22" s="26">
        <v>1082</v>
      </c>
      <c r="G22" s="23">
        <v>141</v>
      </c>
      <c r="H22" s="23">
        <v>13216</v>
      </c>
      <c r="I22" s="27" t="s">
        <v>37</v>
      </c>
    </row>
    <row r="23" spans="1:9" ht="12.75">
      <c r="A23" s="22" t="s">
        <v>38</v>
      </c>
      <c r="B23" s="23">
        <v>2158</v>
      </c>
      <c r="C23" s="24">
        <v>745</v>
      </c>
      <c r="D23" s="24">
        <v>8717</v>
      </c>
      <c r="E23" s="25">
        <v>11620</v>
      </c>
      <c r="F23" s="26">
        <v>1265</v>
      </c>
      <c r="G23" s="23">
        <v>90</v>
      </c>
      <c r="H23" s="23">
        <v>12975</v>
      </c>
      <c r="I23" s="27" t="s">
        <v>39</v>
      </c>
    </row>
    <row r="24" spans="1:9" ht="12.75">
      <c r="A24" s="22" t="s">
        <v>40</v>
      </c>
      <c r="B24" s="23">
        <v>1852</v>
      </c>
      <c r="C24" s="24">
        <v>665</v>
      </c>
      <c r="D24" s="24">
        <v>5824</v>
      </c>
      <c r="E24" s="25">
        <v>8341</v>
      </c>
      <c r="F24" s="26">
        <v>1612</v>
      </c>
      <c r="G24" s="23">
        <v>39</v>
      </c>
      <c r="H24" s="23">
        <v>9992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6129</v>
      </c>
      <c r="C26" s="32">
        <f t="shared" si="2"/>
        <v>2179</v>
      </c>
      <c r="D26" s="32">
        <f t="shared" si="2"/>
        <v>23646</v>
      </c>
      <c r="E26" s="33">
        <f t="shared" si="2"/>
        <v>31954</v>
      </c>
      <c r="F26" s="34">
        <f t="shared" si="2"/>
        <v>3959</v>
      </c>
      <c r="G26" s="31">
        <f t="shared" si="2"/>
        <v>270</v>
      </c>
      <c r="H26" s="31">
        <f t="shared" si="2"/>
        <v>36183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1968</v>
      </c>
      <c r="C29" s="24">
        <v>655</v>
      </c>
      <c r="D29" s="24">
        <v>4748</v>
      </c>
      <c r="E29" s="25">
        <v>7371</v>
      </c>
      <c r="F29" s="26">
        <v>1281</v>
      </c>
      <c r="G29" s="23">
        <v>11</v>
      </c>
      <c r="H29" s="23">
        <v>8663</v>
      </c>
      <c r="I29" s="27" t="s">
        <v>45</v>
      </c>
    </row>
    <row r="30" spans="1:9" ht="12.75">
      <c r="A30" s="22" t="s">
        <v>46</v>
      </c>
      <c r="B30" s="23">
        <v>1465</v>
      </c>
      <c r="C30" s="24">
        <v>496</v>
      </c>
      <c r="D30" s="24">
        <v>3059</v>
      </c>
      <c r="E30" s="25">
        <v>5020</v>
      </c>
      <c r="F30" s="26">
        <v>1350</v>
      </c>
      <c r="G30" s="23">
        <v>0</v>
      </c>
      <c r="H30" s="23">
        <v>6370</v>
      </c>
      <c r="I30" s="27" t="s">
        <v>47</v>
      </c>
    </row>
    <row r="31" spans="1:9" ht="12.75">
      <c r="A31" s="22" t="s">
        <v>48</v>
      </c>
      <c r="B31" s="23">
        <v>1468</v>
      </c>
      <c r="C31" s="24">
        <v>557</v>
      </c>
      <c r="D31" s="24">
        <v>4092</v>
      </c>
      <c r="E31" s="25">
        <v>6117</v>
      </c>
      <c r="F31" s="26">
        <v>1251</v>
      </c>
      <c r="G31" s="23">
        <v>1</v>
      </c>
      <c r="H31" s="23">
        <v>7369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4901</v>
      </c>
      <c r="C33" s="32">
        <f t="shared" si="3"/>
        <v>1708</v>
      </c>
      <c r="D33" s="32">
        <f t="shared" si="3"/>
        <v>11899</v>
      </c>
      <c r="E33" s="33">
        <f t="shared" si="3"/>
        <v>18508</v>
      </c>
      <c r="F33" s="34">
        <f t="shared" si="3"/>
        <v>3882</v>
      </c>
      <c r="G33" s="31">
        <f t="shared" si="3"/>
        <v>12</v>
      </c>
      <c r="H33" s="31">
        <f t="shared" si="3"/>
        <v>22402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19464</v>
      </c>
      <c r="C35" s="38">
        <f t="shared" si="4"/>
        <v>6571</v>
      </c>
      <c r="D35" s="38">
        <f t="shared" si="4"/>
        <v>55781</v>
      </c>
      <c r="E35" s="39">
        <f t="shared" si="4"/>
        <v>81816</v>
      </c>
      <c r="F35" s="40">
        <f t="shared" si="4"/>
        <v>15572</v>
      </c>
      <c r="G35" s="37">
        <f t="shared" si="4"/>
        <v>390</v>
      </c>
      <c r="H35" s="37">
        <f t="shared" si="4"/>
        <v>97778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59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&amp;C314 R IS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2982</v>
      </c>
      <c r="C8" s="24">
        <v>1315</v>
      </c>
      <c r="D8" s="24">
        <v>4739</v>
      </c>
      <c r="E8" s="25">
        <v>9036</v>
      </c>
      <c r="F8" s="26">
        <v>2689</v>
      </c>
      <c r="G8" s="23">
        <v>0</v>
      </c>
      <c r="H8" s="23">
        <v>11725</v>
      </c>
      <c r="I8" s="27" t="s">
        <v>21</v>
      </c>
    </row>
    <row r="9" spans="1:9" ht="12.75">
      <c r="A9" s="22" t="s">
        <v>22</v>
      </c>
      <c r="B9" s="23">
        <v>2630</v>
      </c>
      <c r="C9" s="24">
        <v>1329</v>
      </c>
      <c r="D9" s="24">
        <v>5603</v>
      </c>
      <c r="E9" s="25">
        <v>9562</v>
      </c>
      <c r="F9" s="26">
        <v>2579</v>
      </c>
      <c r="G9" s="23">
        <v>1</v>
      </c>
      <c r="H9" s="23">
        <v>12142</v>
      </c>
      <c r="I9" s="27" t="s">
        <v>23</v>
      </c>
    </row>
    <row r="10" spans="1:9" ht="12.75">
      <c r="A10" s="22" t="s">
        <v>24</v>
      </c>
      <c r="B10" s="23">
        <v>2939</v>
      </c>
      <c r="C10" s="24">
        <v>1425</v>
      </c>
      <c r="D10" s="24">
        <v>5860</v>
      </c>
      <c r="E10" s="25">
        <v>10224</v>
      </c>
      <c r="F10" s="26">
        <v>2784</v>
      </c>
      <c r="G10" s="23">
        <v>0</v>
      </c>
      <c r="H10" s="23">
        <v>13008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8551</v>
      </c>
      <c r="C12" s="32">
        <f t="shared" si="0"/>
        <v>4069</v>
      </c>
      <c r="D12" s="32">
        <f t="shared" si="0"/>
        <v>16202</v>
      </c>
      <c r="E12" s="33">
        <f t="shared" si="0"/>
        <v>28822</v>
      </c>
      <c r="F12" s="34">
        <f t="shared" si="0"/>
        <v>8052</v>
      </c>
      <c r="G12" s="31">
        <f t="shared" si="0"/>
        <v>1</v>
      </c>
      <c r="H12" s="31">
        <f t="shared" si="0"/>
        <v>36875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3920</v>
      </c>
      <c r="C15" s="24">
        <v>1914</v>
      </c>
      <c r="D15" s="24">
        <v>7023</v>
      </c>
      <c r="E15" s="25">
        <v>12857</v>
      </c>
      <c r="F15" s="26">
        <v>2470</v>
      </c>
      <c r="G15" s="23">
        <v>3</v>
      </c>
      <c r="H15" s="23">
        <v>15330</v>
      </c>
      <c r="I15" s="27" t="s">
        <v>29</v>
      </c>
    </row>
    <row r="16" spans="1:9" ht="12.75">
      <c r="A16" s="22" t="s">
        <v>30</v>
      </c>
      <c r="B16" s="23">
        <v>3819</v>
      </c>
      <c r="C16" s="24">
        <v>1664</v>
      </c>
      <c r="D16" s="24">
        <v>7933</v>
      </c>
      <c r="E16" s="25">
        <v>13416</v>
      </c>
      <c r="F16" s="26">
        <v>1335</v>
      </c>
      <c r="G16" s="23">
        <v>11</v>
      </c>
      <c r="H16" s="23">
        <v>14762</v>
      </c>
      <c r="I16" s="27" t="s">
        <v>31</v>
      </c>
    </row>
    <row r="17" spans="1:9" ht="12.75">
      <c r="A17" s="22" t="s">
        <v>32</v>
      </c>
      <c r="B17" s="23">
        <v>4074</v>
      </c>
      <c r="C17" s="24">
        <v>1558</v>
      </c>
      <c r="D17" s="24">
        <v>9121</v>
      </c>
      <c r="E17" s="25">
        <v>14753</v>
      </c>
      <c r="F17" s="26">
        <v>1109</v>
      </c>
      <c r="G17" s="23">
        <v>21</v>
      </c>
      <c r="H17" s="23">
        <v>15883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11813</v>
      </c>
      <c r="C19" s="32">
        <f t="shared" si="1"/>
        <v>5136</v>
      </c>
      <c r="D19" s="32">
        <f t="shared" si="1"/>
        <v>24077</v>
      </c>
      <c r="E19" s="33">
        <f t="shared" si="1"/>
        <v>41026</v>
      </c>
      <c r="F19" s="34">
        <f t="shared" si="1"/>
        <v>4914</v>
      </c>
      <c r="G19" s="31">
        <f t="shared" si="1"/>
        <v>35</v>
      </c>
      <c r="H19" s="31">
        <f t="shared" si="1"/>
        <v>45975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4834</v>
      </c>
      <c r="C22" s="24">
        <v>2191</v>
      </c>
      <c r="D22" s="24">
        <v>12242</v>
      </c>
      <c r="E22" s="25">
        <v>19267</v>
      </c>
      <c r="F22" s="26">
        <v>2367</v>
      </c>
      <c r="G22" s="23">
        <v>32</v>
      </c>
      <c r="H22" s="23">
        <v>21666</v>
      </c>
      <c r="I22" s="27" t="s">
        <v>37</v>
      </c>
    </row>
    <row r="23" spans="1:9" ht="12.75">
      <c r="A23" s="22" t="s">
        <v>38</v>
      </c>
      <c r="B23" s="23">
        <v>4970</v>
      </c>
      <c r="C23" s="24">
        <v>1800</v>
      </c>
      <c r="D23" s="24">
        <v>11365</v>
      </c>
      <c r="E23" s="25">
        <v>18135</v>
      </c>
      <c r="F23" s="26">
        <v>2691</v>
      </c>
      <c r="G23" s="23">
        <v>24</v>
      </c>
      <c r="H23" s="23">
        <v>20850</v>
      </c>
      <c r="I23" s="27" t="s">
        <v>39</v>
      </c>
    </row>
    <row r="24" spans="1:9" ht="12.75">
      <c r="A24" s="22" t="s">
        <v>40</v>
      </c>
      <c r="B24" s="23">
        <v>3790</v>
      </c>
      <c r="C24" s="24">
        <v>1523</v>
      </c>
      <c r="D24" s="24">
        <v>8356</v>
      </c>
      <c r="E24" s="25">
        <v>13669</v>
      </c>
      <c r="F24" s="26">
        <v>2508</v>
      </c>
      <c r="G24" s="23">
        <v>17</v>
      </c>
      <c r="H24" s="23">
        <v>16194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13594</v>
      </c>
      <c r="C26" s="32">
        <f t="shared" si="2"/>
        <v>5514</v>
      </c>
      <c r="D26" s="32">
        <f t="shared" si="2"/>
        <v>31963</v>
      </c>
      <c r="E26" s="33">
        <f t="shared" si="2"/>
        <v>51071</v>
      </c>
      <c r="F26" s="34">
        <f t="shared" si="2"/>
        <v>7566</v>
      </c>
      <c r="G26" s="31">
        <f t="shared" si="2"/>
        <v>73</v>
      </c>
      <c r="H26" s="31">
        <f t="shared" si="2"/>
        <v>58710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4200</v>
      </c>
      <c r="C29" s="24">
        <v>1971</v>
      </c>
      <c r="D29" s="24">
        <v>7924</v>
      </c>
      <c r="E29" s="25">
        <v>14095</v>
      </c>
      <c r="F29" s="26">
        <v>2569</v>
      </c>
      <c r="G29" s="23">
        <v>5</v>
      </c>
      <c r="H29" s="23">
        <v>16669</v>
      </c>
      <c r="I29" s="27" t="s">
        <v>45</v>
      </c>
    </row>
    <row r="30" spans="1:9" ht="12.75">
      <c r="A30" s="22" t="s">
        <v>46</v>
      </c>
      <c r="B30" s="23">
        <v>3421</v>
      </c>
      <c r="C30" s="24">
        <v>1381</v>
      </c>
      <c r="D30" s="24">
        <v>6187</v>
      </c>
      <c r="E30" s="25">
        <v>10989</v>
      </c>
      <c r="F30" s="26">
        <v>2389</v>
      </c>
      <c r="G30" s="23">
        <v>0</v>
      </c>
      <c r="H30" s="23">
        <v>13378</v>
      </c>
      <c r="I30" s="27" t="s">
        <v>47</v>
      </c>
    </row>
    <row r="31" spans="1:9" ht="12.75">
      <c r="A31" s="22" t="s">
        <v>48</v>
      </c>
      <c r="B31" s="23">
        <v>3452</v>
      </c>
      <c r="C31" s="24">
        <v>1578</v>
      </c>
      <c r="D31" s="24">
        <v>7042</v>
      </c>
      <c r="E31" s="25">
        <v>12072</v>
      </c>
      <c r="F31" s="26">
        <v>2379</v>
      </c>
      <c r="G31" s="23">
        <v>1</v>
      </c>
      <c r="H31" s="23">
        <v>14452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11073</v>
      </c>
      <c r="C33" s="32">
        <f t="shared" si="3"/>
        <v>4930</v>
      </c>
      <c r="D33" s="32">
        <f t="shared" si="3"/>
        <v>21153</v>
      </c>
      <c r="E33" s="33">
        <f t="shared" si="3"/>
        <v>37156</v>
      </c>
      <c r="F33" s="34">
        <f t="shared" si="3"/>
        <v>7337</v>
      </c>
      <c r="G33" s="31">
        <f t="shared" si="3"/>
        <v>6</v>
      </c>
      <c r="H33" s="31">
        <f t="shared" si="3"/>
        <v>44499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45031</v>
      </c>
      <c r="C35" s="38">
        <f t="shared" si="4"/>
        <v>19649</v>
      </c>
      <c r="D35" s="38">
        <f t="shared" si="4"/>
        <v>93395</v>
      </c>
      <c r="E35" s="39">
        <f t="shared" si="4"/>
        <v>158075</v>
      </c>
      <c r="F35" s="40">
        <f t="shared" si="4"/>
        <v>27869</v>
      </c>
      <c r="G35" s="37">
        <f t="shared" si="4"/>
        <v>115</v>
      </c>
      <c r="H35" s="37">
        <f t="shared" si="4"/>
        <v>186059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60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&amp;C328 PHLBG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284</v>
      </c>
      <c r="C8" s="24">
        <v>33</v>
      </c>
      <c r="D8" s="24">
        <v>314</v>
      </c>
      <c r="E8" s="25">
        <v>631</v>
      </c>
      <c r="F8" s="26">
        <v>289</v>
      </c>
      <c r="G8" s="23">
        <v>151</v>
      </c>
      <c r="H8" s="23">
        <v>1071</v>
      </c>
      <c r="I8" s="27" t="s">
        <v>21</v>
      </c>
    </row>
    <row r="9" spans="1:9" ht="12.75">
      <c r="A9" s="22" t="s">
        <v>22</v>
      </c>
      <c r="B9" s="23">
        <v>281</v>
      </c>
      <c r="C9" s="24">
        <v>67</v>
      </c>
      <c r="D9" s="24">
        <v>574</v>
      </c>
      <c r="E9" s="25">
        <v>922</v>
      </c>
      <c r="F9" s="26">
        <v>289</v>
      </c>
      <c r="G9" s="23">
        <v>375</v>
      </c>
      <c r="H9" s="23">
        <v>1586</v>
      </c>
      <c r="I9" s="27" t="s">
        <v>23</v>
      </c>
    </row>
    <row r="10" spans="1:9" ht="12.75">
      <c r="A10" s="22" t="s">
        <v>24</v>
      </c>
      <c r="B10" s="23">
        <v>312</v>
      </c>
      <c r="C10" s="24">
        <v>55</v>
      </c>
      <c r="D10" s="24">
        <v>286</v>
      </c>
      <c r="E10" s="25">
        <v>653</v>
      </c>
      <c r="F10" s="26">
        <v>349</v>
      </c>
      <c r="G10" s="23">
        <v>206</v>
      </c>
      <c r="H10" s="23">
        <v>1208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877</v>
      </c>
      <c r="C12" s="32">
        <f t="shared" si="0"/>
        <v>155</v>
      </c>
      <c r="D12" s="32">
        <f t="shared" si="0"/>
        <v>1174</v>
      </c>
      <c r="E12" s="33">
        <f t="shared" si="0"/>
        <v>2206</v>
      </c>
      <c r="F12" s="34">
        <f t="shared" si="0"/>
        <v>927</v>
      </c>
      <c r="G12" s="31">
        <f t="shared" si="0"/>
        <v>732</v>
      </c>
      <c r="H12" s="31">
        <f t="shared" si="0"/>
        <v>3865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339</v>
      </c>
      <c r="C15" s="24">
        <v>62</v>
      </c>
      <c r="D15" s="24">
        <v>382</v>
      </c>
      <c r="E15" s="25">
        <v>783</v>
      </c>
      <c r="F15" s="26">
        <v>594</v>
      </c>
      <c r="G15" s="23">
        <v>6</v>
      </c>
      <c r="H15" s="23">
        <v>1383</v>
      </c>
      <c r="I15" s="27" t="s">
        <v>29</v>
      </c>
    </row>
    <row r="16" spans="1:9" ht="12.75">
      <c r="A16" s="22" t="s">
        <v>30</v>
      </c>
      <c r="B16" s="23">
        <v>408</v>
      </c>
      <c r="C16" s="24">
        <v>80</v>
      </c>
      <c r="D16" s="24">
        <v>569</v>
      </c>
      <c r="E16" s="25">
        <v>1057</v>
      </c>
      <c r="F16" s="26">
        <v>665</v>
      </c>
      <c r="G16" s="23">
        <v>4</v>
      </c>
      <c r="H16" s="23">
        <v>1726</v>
      </c>
      <c r="I16" s="27" t="s">
        <v>31</v>
      </c>
    </row>
    <row r="17" spans="1:9" ht="12.75">
      <c r="A17" s="22" t="s">
        <v>32</v>
      </c>
      <c r="B17" s="23">
        <v>412</v>
      </c>
      <c r="C17" s="24">
        <v>64</v>
      </c>
      <c r="D17" s="24">
        <v>946</v>
      </c>
      <c r="E17" s="25">
        <v>1422</v>
      </c>
      <c r="F17" s="26">
        <v>292</v>
      </c>
      <c r="G17" s="23">
        <v>53</v>
      </c>
      <c r="H17" s="23">
        <v>1767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1159</v>
      </c>
      <c r="C19" s="32">
        <f t="shared" si="1"/>
        <v>206</v>
      </c>
      <c r="D19" s="32">
        <f t="shared" si="1"/>
        <v>1897</v>
      </c>
      <c r="E19" s="33">
        <f t="shared" si="1"/>
        <v>3262</v>
      </c>
      <c r="F19" s="34">
        <f t="shared" si="1"/>
        <v>1551</v>
      </c>
      <c r="G19" s="31">
        <f t="shared" si="1"/>
        <v>63</v>
      </c>
      <c r="H19" s="31">
        <f t="shared" si="1"/>
        <v>4876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417</v>
      </c>
      <c r="C22" s="24">
        <v>78</v>
      </c>
      <c r="D22" s="24">
        <v>1520</v>
      </c>
      <c r="E22" s="25">
        <v>2015</v>
      </c>
      <c r="F22" s="26">
        <v>163</v>
      </c>
      <c r="G22" s="23">
        <v>117</v>
      </c>
      <c r="H22" s="23">
        <v>2295</v>
      </c>
      <c r="I22" s="27" t="s">
        <v>37</v>
      </c>
    </row>
    <row r="23" spans="1:9" ht="12.75">
      <c r="A23" s="22" t="s">
        <v>38</v>
      </c>
      <c r="B23" s="23">
        <v>419</v>
      </c>
      <c r="C23" s="24">
        <v>100</v>
      </c>
      <c r="D23" s="24">
        <v>1581</v>
      </c>
      <c r="E23" s="25">
        <v>2100</v>
      </c>
      <c r="F23" s="26">
        <v>339</v>
      </c>
      <c r="G23" s="23">
        <v>83</v>
      </c>
      <c r="H23" s="23">
        <v>2522</v>
      </c>
      <c r="I23" s="27" t="s">
        <v>39</v>
      </c>
    </row>
    <row r="24" spans="1:9" ht="12.75">
      <c r="A24" s="22" t="s">
        <v>40</v>
      </c>
      <c r="B24" s="23">
        <v>423</v>
      </c>
      <c r="C24" s="24">
        <v>89</v>
      </c>
      <c r="D24" s="24">
        <v>1119</v>
      </c>
      <c r="E24" s="25">
        <v>1631</v>
      </c>
      <c r="F24" s="26">
        <v>373</v>
      </c>
      <c r="G24" s="23">
        <v>39</v>
      </c>
      <c r="H24" s="23">
        <v>2043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1259</v>
      </c>
      <c r="C26" s="32">
        <f t="shared" si="2"/>
        <v>267</v>
      </c>
      <c r="D26" s="32">
        <f t="shared" si="2"/>
        <v>4220</v>
      </c>
      <c r="E26" s="33">
        <f t="shared" si="2"/>
        <v>5746</v>
      </c>
      <c r="F26" s="34">
        <f t="shared" si="2"/>
        <v>875</v>
      </c>
      <c r="G26" s="31">
        <f t="shared" si="2"/>
        <v>239</v>
      </c>
      <c r="H26" s="31">
        <f t="shared" si="2"/>
        <v>6860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399</v>
      </c>
      <c r="C29" s="24">
        <v>68</v>
      </c>
      <c r="D29" s="24">
        <v>855</v>
      </c>
      <c r="E29" s="25">
        <v>1322</v>
      </c>
      <c r="F29" s="26">
        <v>375</v>
      </c>
      <c r="G29" s="23">
        <v>12</v>
      </c>
      <c r="H29" s="23">
        <v>1709</v>
      </c>
      <c r="I29" s="27" t="s">
        <v>45</v>
      </c>
    </row>
    <row r="30" spans="1:9" ht="12.75">
      <c r="A30" s="22" t="s">
        <v>46</v>
      </c>
      <c r="B30" s="23">
        <v>349</v>
      </c>
      <c r="C30" s="24">
        <v>52</v>
      </c>
      <c r="D30" s="24">
        <v>367</v>
      </c>
      <c r="E30" s="25">
        <v>768</v>
      </c>
      <c r="F30" s="26">
        <v>358</v>
      </c>
      <c r="G30" s="23">
        <v>0</v>
      </c>
      <c r="H30" s="23">
        <v>1126</v>
      </c>
      <c r="I30" s="27" t="s">
        <v>47</v>
      </c>
    </row>
    <row r="31" spans="1:9" ht="12.75">
      <c r="A31" s="22" t="s">
        <v>48</v>
      </c>
      <c r="B31" s="23">
        <v>306</v>
      </c>
      <c r="C31" s="24">
        <v>48</v>
      </c>
      <c r="D31" s="24">
        <v>482</v>
      </c>
      <c r="E31" s="25">
        <v>836</v>
      </c>
      <c r="F31" s="26">
        <v>265</v>
      </c>
      <c r="G31" s="23">
        <v>0</v>
      </c>
      <c r="H31" s="23">
        <v>1101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1054</v>
      </c>
      <c r="C33" s="32">
        <f t="shared" si="3"/>
        <v>168</v>
      </c>
      <c r="D33" s="32">
        <f t="shared" si="3"/>
        <v>1704</v>
      </c>
      <c r="E33" s="33">
        <f t="shared" si="3"/>
        <v>2926</v>
      </c>
      <c r="F33" s="34">
        <f t="shared" si="3"/>
        <v>998</v>
      </c>
      <c r="G33" s="31">
        <f t="shared" si="3"/>
        <v>12</v>
      </c>
      <c r="H33" s="31">
        <f t="shared" si="3"/>
        <v>3936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4349</v>
      </c>
      <c r="C35" s="38">
        <f t="shared" si="4"/>
        <v>796</v>
      </c>
      <c r="D35" s="38">
        <f t="shared" si="4"/>
        <v>8995</v>
      </c>
      <c r="E35" s="39">
        <f t="shared" si="4"/>
        <v>14140</v>
      </c>
      <c r="F35" s="40">
        <f t="shared" si="4"/>
        <v>4351</v>
      </c>
      <c r="G35" s="37">
        <f t="shared" si="4"/>
        <v>1046</v>
      </c>
      <c r="H35" s="37">
        <f t="shared" si="4"/>
        <v>19537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61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&amp;C329 ARMST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7109375" style="2" customWidth="1"/>
    <col min="2" max="8" width="15.7109375" style="2" customWidth="1"/>
    <col min="9" max="9" width="11.7109375" style="2" customWidth="1"/>
    <col min="10" max="16384" width="8.8515625" style="2" customWidth="1"/>
  </cols>
  <sheetData>
    <row r="1" spans="1:9" ht="12">
      <c r="A1" s="1" t="s">
        <v>0</v>
      </c>
      <c r="I1" s="3" t="s">
        <v>1</v>
      </c>
    </row>
    <row r="2" spans="1:9" ht="12">
      <c r="A2" s="1" t="s">
        <v>2</v>
      </c>
      <c r="I2" s="3" t="s">
        <v>3</v>
      </c>
    </row>
    <row r="3" spans="1:9" ht="12.75" thickBot="1">
      <c r="A3" s="4">
        <v>2011</v>
      </c>
      <c r="B3" s="4"/>
      <c r="C3" s="4"/>
      <c r="D3" s="4"/>
      <c r="E3" s="4"/>
      <c r="F3" s="4"/>
      <c r="G3" s="4"/>
      <c r="H3" s="4"/>
      <c r="I3" s="4"/>
    </row>
    <row r="4" spans="1:9" ht="13.5" thickBot="1" thickTop="1">
      <c r="A4" s="5"/>
      <c r="B4" s="6" t="s">
        <v>4</v>
      </c>
      <c r="C4" s="7"/>
      <c r="D4" s="7"/>
      <c r="E4" s="7"/>
      <c r="F4" s="5" t="s">
        <v>5</v>
      </c>
      <c r="G4" s="5" t="s">
        <v>6</v>
      </c>
      <c r="H4" s="5" t="s">
        <v>7</v>
      </c>
      <c r="I4" s="8"/>
    </row>
    <row r="5" spans="1:9" ht="12">
      <c r="A5" s="9" t="s">
        <v>8</v>
      </c>
      <c r="B5" s="10" t="s">
        <v>9</v>
      </c>
      <c r="C5" s="11" t="s">
        <v>10</v>
      </c>
      <c r="D5" s="11" t="s">
        <v>11</v>
      </c>
      <c r="E5" s="12" t="s">
        <v>7</v>
      </c>
      <c r="F5" s="13" t="s">
        <v>12</v>
      </c>
      <c r="G5" s="9" t="s">
        <v>13</v>
      </c>
      <c r="H5" s="9"/>
      <c r="I5" s="14" t="s">
        <v>14</v>
      </c>
    </row>
    <row r="6" spans="1:9" ht="12.75" thickBot="1">
      <c r="A6" s="9" t="s">
        <v>15</v>
      </c>
      <c r="B6" s="9" t="s">
        <v>16</v>
      </c>
      <c r="C6" s="15" t="s">
        <v>17</v>
      </c>
      <c r="D6" s="15" t="s">
        <v>18</v>
      </c>
      <c r="E6" s="16"/>
      <c r="F6" s="13"/>
      <c r="G6" s="9"/>
      <c r="H6" s="9"/>
      <c r="I6" s="14" t="s">
        <v>19</v>
      </c>
    </row>
    <row r="7" spans="1:9" ht="12.75" thickTop="1">
      <c r="A7" s="17"/>
      <c r="B7" s="17"/>
      <c r="C7" s="18"/>
      <c r="D7" s="18"/>
      <c r="E7" s="19"/>
      <c r="F7" s="20"/>
      <c r="G7" s="17"/>
      <c r="H7" s="17"/>
      <c r="I7" s="21"/>
    </row>
    <row r="8" spans="1:9" ht="12.75">
      <c r="A8" s="22" t="s">
        <v>20</v>
      </c>
      <c r="B8" s="23">
        <v>778</v>
      </c>
      <c r="C8" s="24">
        <v>24</v>
      </c>
      <c r="D8" s="24">
        <v>112</v>
      </c>
      <c r="E8" s="25">
        <v>914</v>
      </c>
      <c r="F8" s="26">
        <v>279</v>
      </c>
      <c r="G8" s="23">
        <v>0</v>
      </c>
      <c r="H8" s="23">
        <v>1193</v>
      </c>
      <c r="I8" s="27" t="s">
        <v>21</v>
      </c>
    </row>
    <row r="9" spans="1:9" ht="12.75">
      <c r="A9" s="22" t="s">
        <v>22</v>
      </c>
      <c r="B9" s="23">
        <v>780</v>
      </c>
      <c r="C9" s="24">
        <v>39</v>
      </c>
      <c r="D9" s="24">
        <v>289</v>
      </c>
      <c r="E9" s="25">
        <v>1108</v>
      </c>
      <c r="F9" s="26">
        <v>256</v>
      </c>
      <c r="G9" s="23">
        <v>0</v>
      </c>
      <c r="H9" s="23">
        <v>1364</v>
      </c>
      <c r="I9" s="27" t="s">
        <v>23</v>
      </c>
    </row>
    <row r="10" spans="1:9" ht="12.75">
      <c r="A10" s="22" t="s">
        <v>24</v>
      </c>
      <c r="B10" s="23">
        <v>807</v>
      </c>
      <c r="C10" s="24">
        <v>27</v>
      </c>
      <c r="D10" s="24">
        <v>90</v>
      </c>
      <c r="E10" s="25">
        <v>924</v>
      </c>
      <c r="F10" s="26">
        <v>222</v>
      </c>
      <c r="G10" s="23">
        <v>0</v>
      </c>
      <c r="H10" s="23">
        <v>1146</v>
      </c>
      <c r="I10" s="27" t="s">
        <v>25</v>
      </c>
    </row>
    <row r="11" spans="1:9" ht="12">
      <c r="A11" s="28"/>
      <c r="B11" s="23"/>
      <c r="C11" s="24"/>
      <c r="D11" s="24"/>
      <c r="E11" s="25"/>
      <c r="F11" s="26"/>
      <c r="G11" s="23"/>
      <c r="H11" s="23"/>
      <c r="I11" s="29"/>
    </row>
    <row r="12" spans="1:9" ht="18.75">
      <c r="A12" s="30" t="s">
        <v>26</v>
      </c>
      <c r="B12" s="31">
        <f aca="true" t="shared" si="0" ref="B12:H12">SUM(B8:B10)</f>
        <v>2365</v>
      </c>
      <c r="C12" s="32">
        <f t="shared" si="0"/>
        <v>90</v>
      </c>
      <c r="D12" s="32">
        <f t="shared" si="0"/>
        <v>491</v>
      </c>
      <c r="E12" s="33">
        <f t="shared" si="0"/>
        <v>2946</v>
      </c>
      <c r="F12" s="34">
        <f t="shared" si="0"/>
        <v>757</v>
      </c>
      <c r="G12" s="31">
        <f t="shared" si="0"/>
        <v>0</v>
      </c>
      <c r="H12" s="31">
        <f t="shared" si="0"/>
        <v>3703</v>
      </c>
      <c r="I12" s="35" t="s">
        <v>27</v>
      </c>
    </row>
    <row r="13" spans="1:9" ht="12">
      <c r="A13" s="28"/>
      <c r="B13" s="23"/>
      <c r="C13" s="24"/>
      <c r="D13" s="24"/>
      <c r="E13" s="25"/>
      <c r="F13" s="26"/>
      <c r="G13" s="23"/>
      <c r="H13" s="23"/>
      <c r="I13" s="29"/>
    </row>
    <row r="14" spans="1:9" ht="12">
      <c r="A14" s="28"/>
      <c r="B14" s="23"/>
      <c r="C14" s="24"/>
      <c r="D14" s="24"/>
      <c r="E14" s="25"/>
      <c r="F14" s="26"/>
      <c r="G14" s="23"/>
      <c r="H14" s="23"/>
      <c r="I14" s="29"/>
    </row>
    <row r="15" spans="1:9" ht="12.75">
      <c r="A15" s="22" t="s">
        <v>28</v>
      </c>
      <c r="B15" s="23">
        <v>734</v>
      </c>
      <c r="C15" s="24">
        <v>28</v>
      </c>
      <c r="D15" s="24">
        <v>72</v>
      </c>
      <c r="E15" s="25">
        <v>834</v>
      </c>
      <c r="F15" s="26">
        <v>172</v>
      </c>
      <c r="G15" s="23">
        <v>2</v>
      </c>
      <c r="H15" s="23">
        <v>1008</v>
      </c>
      <c r="I15" s="27" t="s">
        <v>29</v>
      </c>
    </row>
    <row r="16" spans="1:9" ht="12.75">
      <c r="A16" s="22" t="s">
        <v>30</v>
      </c>
      <c r="B16" s="23">
        <v>931</v>
      </c>
      <c r="C16" s="24">
        <v>27</v>
      </c>
      <c r="D16" s="24">
        <v>107</v>
      </c>
      <c r="E16" s="25">
        <v>1065</v>
      </c>
      <c r="F16" s="26">
        <v>208</v>
      </c>
      <c r="G16" s="23">
        <v>1</v>
      </c>
      <c r="H16" s="23">
        <v>1274</v>
      </c>
      <c r="I16" s="27" t="s">
        <v>31</v>
      </c>
    </row>
    <row r="17" spans="1:9" ht="12.75">
      <c r="A17" s="22" t="s">
        <v>32</v>
      </c>
      <c r="B17" s="23">
        <v>1036</v>
      </c>
      <c r="C17" s="24">
        <v>53</v>
      </c>
      <c r="D17" s="24">
        <v>245</v>
      </c>
      <c r="E17" s="25">
        <v>1334</v>
      </c>
      <c r="F17" s="26">
        <v>206</v>
      </c>
      <c r="G17" s="23">
        <v>8</v>
      </c>
      <c r="H17" s="23">
        <v>1548</v>
      </c>
      <c r="I17" s="27" t="s">
        <v>33</v>
      </c>
    </row>
    <row r="18" spans="1:9" ht="12">
      <c r="A18" s="28"/>
      <c r="B18" s="23"/>
      <c r="C18" s="24"/>
      <c r="D18" s="24"/>
      <c r="E18" s="25"/>
      <c r="F18" s="26"/>
      <c r="G18" s="23"/>
      <c r="H18" s="23"/>
      <c r="I18" s="29"/>
    </row>
    <row r="19" spans="1:9" ht="18.75">
      <c r="A19" s="30" t="s">
        <v>34</v>
      </c>
      <c r="B19" s="31">
        <f aca="true" t="shared" si="1" ref="B19:H19">SUM(B15:B17)</f>
        <v>2701</v>
      </c>
      <c r="C19" s="32">
        <f t="shared" si="1"/>
        <v>108</v>
      </c>
      <c r="D19" s="32">
        <f t="shared" si="1"/>
        <v>424</v>
      </c>
      <c r="E19" s="33">
        <f t="shared" si="1"/>
        <v>3233</v>
      </c>
      <c r="F19" s="34">
        <f t="shared" si="1"/>
        <v>586</v>
      </c>
      <c r="G19" s="31">
        <f t="shared" si="1"/>
        <v>11</v>
      </c>
      <c r="H19" s="31">
        <f t="shared" si="1"/>
        <v>3830</v>
      </c>
      <c r="I19" s="35" t="s">
        <v>35</v>
      </c>
    </row>
    <row r="20" spans="1:9" ht="12">
      <c r="A20" s="28"/>
      <c r="B20" s="23"/>
      <c r="C20" s="24"/>
      <c r="D20" s="24"/>
      <c r="E20" s="25"/>
      <c r="F20" s="26"/>
      <c r="G20" s="23"/>
      <c r="H20" s="23"/>
      <c r="I20" s="29"/>
    </row>
    <row r="21" spans="1:9" ht="12">
      <c r="A21" s="28"/>
      <c r="B21" s="23"/>
      <c r="C21" s="24"/>
      <c r="D21" s="24"/>
      <c r="E21" s="25"/>
      <c r="F21" s="26"/>
      <c r="G21" s="23"/>
      <c r="H21" s="23"/>
      <c r="I21" s="29"/>
    </row>
    <row r="22" spans="1:9" ht="12.75">
      <c r="A22" s="22" t="s">
        <v>36</v>
      </c>
      <c r="B22" s="23">
        <v>1266</v>
      </c>
      <c r="C22" s="24">
        <v>59</v>
      </c>
      <c r="D22" s="24">
        <v>332</v>
      </c>
      <c r="E22" s="25">
        <v>1657</v>
      </c>
      <c r="F22" s="26">
        <v>186</v>
      </c>
      <c r="G22" s="23">
        <v>7</v>
      </c>
      <c r="H22" s="23">
        <v>1850</v>
      </c>
      <c r="I22" s="27" t="s">
        <v>37</v>
      </c>
    </row>
    <row r="23" spans="1:9" ht="12.75">
      <c r="A23" s="22" t="s">
        <v>38</v>
      </c>
      <c r="B23" s="23">
        <v>1029</v>
      </c>
      <c r="C23" s="24">
        <v>67</v>
      </c>
      <c r="D23" s="24">
        <v>265</v>
      </c>
      <c r="E23" s="25">
        <v>1361</v>
      </c>
      <c r="F23" s="26">
        <v>162</v>
      </c>
      <c r="G23" s="23">
        <v>6</v>
      </c>
      <c r="H23" s="23">
        <v>1529</v>
      </c>
      <c r="I23" s="27" t="s">
        <v>39</v>
      </c>
    </row>
    <row r="24" spans="1:9" ht="12.75">
      <c r="A24" s="22" t="s">
        <v>40</v>
      </c>
      <c r="B24" s="23">
        <v>1207</v>
      </c>
      <c r="C24" s="24">
        <v>44</v>
      </c>
      <c r="D24" s="24">
        <v>333</v>
      </c>
      <c r="E24" s="25">
        <v>1584</v>
      </c>
      <c r="F24" s="26">
        <v>97</v>
      </c>
      <c r="G24" s="23">
        <v>4</v>
      </c>
      <c r="H24" s="23">
        <v>1685</v>
      </c>
      <c r="I24" s="27" t="s">
        <v>41</v>
      </c>
    </row>
    <row r="25" spans="1:9" ht="12">
      <c r="A25" s="28"/>
      <c r="B25" s="23"/>
      <c r="C25" s="24"/>
      <c r="D25" s="24"/>
      <c r="E25" s="25"/>
      <c r="F25" s="26"/>
      <c r="G25" s="23"/>
      <c r="H25" s="23"/>
      <c r="I25" s="29"/>
    </row>
    <row r="26" spans="1:9" ht="18.75">
      <c r="A26" s="30" t="s">
        <v>42</v>
      </c>
      <c r="B26" s="31">
        <f aca="true" t="shared" si="2" ref="B26:H26">SUM(B22:B24)</f>
        <v>3502</v>
      </c>
      <c r="C26" s="32">
        <f t="shared" si="2"/>
        <v>170</v>
      </c>
      <c r="D26" s="32">
        <f t="shared" si="2"/>
        <v>930</v>
      </c>
      <c r="E26" s="33">
        <f t="shared" si="2"/>
        <v>4602</v>
      </c>
      <c r="F26" s="34">
        <f t="shared" si="2"/>
        <v>445</v>
      </c>
      <c r="G26" s="31">
        <f t="shared" si="2"/>
        <v>17</v>
      </c>
      <c r="H26" s="31">
        <f t="shared" si="2"/>
        <v>5064</v>
      </c>
      <c r="I26" s="35" t="s">
        <v>43</v>
      </c>
    </row>
    <row r="27" spans="1:9" ht="12">
      <c r="A27" s="28"/>
      <c r="B27" s="23"/>
      <c r="C27" s="24"/>
      <c r="D27" s="24"/>
      <c r="E27" s="25"/>
      <c r="F27" s="26"/>
      <c r="G27" s="23"/>
      <c r="H27" s="23"/>
      <c r="I27" s="29"/>
    </row>
    <row r="28" spans="1:9" ht="12">
      <c r="A28" s="28"/>
      <c r="B28" s="23"/>
      <c r="C28" s="24"/>
      <c r="D28" s="24"/>
      <c r="E28" s="25"/>
      <c r="F28" s="26"/>
      <c r="G28" s="23"/>
      <c r="H28" s="23"/>
      <c r="I28" s="29"/>
    </row>
    <row r="29" spans="1:9" ht="12.75">
      <c r="A29" s="22" t="s">
        <v>44</v>
      </c>
      <c r="B29" s="23">
        <v>1269</v>
      </c>
      <c r="C29" s="24">
        <v>63</v>
      </c>
      <c r="D29" s="24">
        <v>204</v>
      </c>
      <c r="E29" s="25">
        <v>1536</v>
      </c>
      <c r="F29" s="26">
        <v>48</v>
      </c>
      <c r="G29" s="23">
        <v>11</v>
      </c>
      <c r="H29" s="23">
        <v>1595</v>
      </c>
      <c r="I29" s="27" t="s">
        <v>45</v>
      </c>
    </row>
    <row r="30" spans="1:9" ht="12.75">
      <c r="A30" s="22" t="s">
        <v>46</v>
      </c>
      <c r="B30" s="23">
        <v>1069</v>
      </c>
      <c r="C30" s="24">
        <v>45</v>
      </c>
      <c r="D30" s="24">
        <v>95</v>
      </c>
      <c r="E30" s="25">
        <v>1209</v>
      </c>
      <c r="F30" s="26">
        <v>194</v>
      </c>
      <c r="G30" s="23">
        <v>1</v>
      </c>
      <c r="H30" s="23">
        <v>1404</v>
      </c>
      <c r="I30" s="27" t="s">
        <v>47</v>
      </c>
    </row>
    <row r="31" spans="1:9" ht="12.75">
      <c r="A31" s="22" t="s">
        <v>48</v>
      </c>
      <c r="B31" s="23">
        <v>2027</v>
      </c>
      <c r="C31" s="24">
        <v>33</v>
      </c>
      <c r="D31" s="24">
        <v>415</v>
      </c>
      <c r="E31" s="25">
        <v>2475</v>
      </c>
      <c r="F31" s="26">
        <v>132</v>
      </c>
      <c r="G31" s="23">
        <v>0</v>
      </c>
      <c r="H31" s="23">
        <v>2607</v>
      </c>
      <c r="I31" s="27" t="s">
        <v>49</v>
      </c>
    </row>
    <row r="32" spans="1:9" ht="12">
      <c r="A32" s="28"/>
      <c r="B32" s="23"/>
      <c r="C32" s="24"/>
      <c r="D32" s="24"/>
      <c r="E32" s="25"/>
      <c r="F32" s="26"/>
      <c r="G32" s="23"/>
      <c r="H32" s="23"/>
      <c r="I32" s="29"/>
    </row>
    <row r="33" spans="1:9" ht="18.75">
      <c r="A33" s="30" t="s">
        <v>50</v>
      </c>
      <c r="B33" s="31">
        <f aca="true" t="shared" si="3" ref="B33:H33">SUM(B29:B31)</f>
        <v>4365</v>
      </c>
      <c r="C33" s="32">
        <f t="shared" si="3"/>
        <v>141</v>
      </c>
      <c r="D33" s="32">
        <f t="shared" si="3"/>
        <v>714</v>
      </c>
      <c r="E33" s="33">
        <f t="shared" si="3"/>
        <v>5220</v>
      </c>
      <c r="F33" s="34">
        <f t="shared" si="3"/>
        <v>374</v>
      </c>
      <c r="G33" s="31">
        <f t="shared" si="3"/>
        <v>12</v>
      </c>
      <c r="H33" s="31">
        <f t="shared" si="3"/>
        <v>5606</v>
      </c>
      <c r="I33" s="35" t="s">
        <v>51</v>
      </c>
    </row>
    <row r="34" spans="1:9" ht="12.75" thickBot="1">
      <c r="A34" s="28"/>
      <c r="B34" s="23"/>
      <c r="C34" s="24"/>
      <c r="D34" s="24"/>
      <c r="E34" s="25"/>
      <c r="F34" s="26"/>
      <c r="G34" s="23"/>
      <c r="H34" s="23"/>
      <c r="I34" s="29"/>
    </row>
    <row r="35" spans="1:9" ht="18" thickTop="1">
      <c r="A35" s="36" t="s">
        <v>52</v>
      </c>
      <c r="B35" s="37">
        <f aca="true" t="shared" si="4" ref="B35:H35">SUM(B8:B10,B15:B17,B22:B24,B29:B31)</f>
        <v>12933</v>
      </c>
      <c r="C35" s="38">
        <f t="shared" si="4"/>
        <v>509</v>
      </c>
      <c r="D35" s="38">
        <f t="shared" si="4"/>
        <v>2559</v>
      </c>
      <c r="E35" s="39">
        <f t="shared" si="4"/>
        <v>16001</v>
      </c>
      <c r="F35" s="40">
        <f t="shared" si="4"/>
        <v>2162</v>
      </c>
      <c r="G35" s="37">
        <f t="shared" si="4"/>
        <v>40</v>
      </c>
      <c r="H35" s="37">
        <f t="shared" si="4"/>
        <v>18203</v>
      </c>
      <c r="I35" s="41" t="s">
        <v>53</v>
      </c>
    </row>
    <row r="36" spans="1:9" ht="12.75" thickBot="1">
      <c r="A36" s="42"/>
      <c r="B36" s="42"/>
      <c r="C36" s="43"/>
      <c r="D36" s="43"/>
      <c r="E36" s="44"/>
      <c r="F36" s="45"/>
      <c r="G36" s="42"/>
      <c r="H36" s="42"/>
      <c r="I36" s="46"/>
    </row>
    <row r="37" spans="1:9" ht="12.75" thickTop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">
      <c r="A38" s="4" t="s">
        <v>62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3">
    <mergeCell ref="A3:I3"/>
    <mergeCell ref="B4:E4"/>
    <mergeCell ref="A38:I38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r:id="rId1"/>
  <headerFooter>
    <oddHeader>&amp;C334 HIWTR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StatCan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deresyl</dc:creator>
  <cp:keywords/>
  <dc:description/>
  <cp:lastModifiedBy>deresyl</cp:lastModifiedBy>
  <dcterms:created xsi:type="dcterms:W3CDTF">2012-02-14T12:14:33Z</dcterms:created>
  <dcterms:modified xsi:type="dcterms:W3CDTF">2012-02-14T12:14:38Z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259078325</vt:i4>
  </property>
  <property fmtid="{D5CDD505-2E9C-101B-9397-08002B2CF9AE}" pid="4" name="_NewReviewCyc">
    <vt:lpwstr/>
  </property>
  <property fmtid="{D5CDD505-2E9C-101B-9397-08002B2CF9AE}" pid="5" name="_EmailSubje">
    <vt:lpwstr>23- International Travel Survey -  December 2011</vt:lpwstr>
  </property>
  <property fmtid="{D5CDD505-2E9C-101B-9397-08002B2CF9AE}" pid="6" name="_AuthorEma">
    <vt:lpwstr>Sylvain.DeRepentigny@a.statcan.gc.ca</vt:lpwstr>
  </property>
  <property fmtid="{D5CDD505-2E9C-101B-9397-08002B2CF9AE}" pid="7" name="_AuthorEmailDisplayNa">
    <vt:lpwstr>DeRepentigny, Sylvain - TCESD/DTCSE</vt:lpwstr>
  </property>
</Properties>
</file>