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56" windowWidth="14664" windowHeight="7560"/>
  </bookViews>
  <sheets>
    <sheet name="Annual" sheetId="1" r:id="rId1"/>
    <sheet name="Jan-July" sheetId="2" r:id="rId2"/>
    <sheet name="2012 Spending" sheetId="3" r:id="rId3"/>
    <sheet name="US Passports" sheetId="4" r:id="rId4"/>
  </sheets>
  <calcPr calcId="145621"/>
</workbook>
</file>

<file path=xl/calcChain.xml><?xml version="1.0" encoding="utf-8"?>
<calcChain xmlns="http://schemas.openxmlformats.org/spreadsheetml/2006/main">
  <c r="C17" i="1" l="1"/>
  <c r="E2" i="1" l="1"/>
</calcChain>
</file>

<file path=xl/sharedStrings.xml><?xml version="1.0" encoding="utf-8"?>
<sst xmlns="http://schemas.openxmlformats.org/spreadsheetml/2006/main" count="68" uniqueCount="42">
  <si>
    <t>US Overnight to Canada</t>
  </si>
  <si>
    <t>Year</t>
  </si>
  <si>
    <t>US Overnight Visitors to Canada (000s)</t>
  </si>
  <si>
    <t xml:space="preserve">Source: Statistics Canada - CANSIM Table 427-0004, Seasonally unadjusted numbers </t>
  </si>
  <si>
    <t>2002-2014</t>
  </si>
  <si>
    <t>January</t>
  </si>
  <si>
    <t>February</t>
  </si>
  <si>
    <t>March</t>
  </si>
  <si>
    <t>April</t>
  </si>
  <si>
    <t>May</t>
  </si>
  <si>
    <t>June</t>
  </si>
  <si>
    <t>July</t>
  </si>
  <si>
    <t xml:space="preserve">January to January </t>
  </si>
  <si>
    <t xml:space="preserve">January to February </t>
  </si>
  <si>
    <t>January to March</t>
  </si>
  <si>
    <t>January to April</t>
  </si>
  <si>
    <t>January to May</t>
  </si>
  <si>
    <t>January to June</t>
  </si>
  <si>
    <t>January to July</t>
  </si>
  <si>
    <t>Change 2015</t>
  </si>
  <si>
    <t>Trips by US residents </t>
  </si>
  <si>
    <t>http://www5.statcan.gc.ca/olc-cel/olc.action?ObjId=66-001-P&amp;ObjType=2&amp;lang=en&amp;limit=0</t>
  </si>
  <si>
    <t>Passport Ownership and International Travel by U.S. Citizens</t>
  </si>
  <si>
    <t>Passports in Circulation</t>
  </si>
  <si>
    <t>Outbound Overnight Travel</t>
  </si>
  <si>
    <t>% of Population with Passport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</si>
  <si>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</si>
  <si>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</si>
  <si>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</si>
  <si>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</si>
  <si>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</si>
  <si>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</si>
  <si>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</si>
  <si>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</si>
  <si>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</si>
  <si>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</si>
  <si>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</si>
  <si>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</si>
  <si>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</si>
  <si>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</si>
  <si>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Source: The Bureau of Consular Affairs, U.S. Department of State &amp; US Census  Bureau.</t>
  </si>
  <si>
    <t>Source HLT Advisory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</si>
</sst>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[$-409]mmmm\-yy;@"/>
  </numFmts>
  <fonts count="7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"/>
      <family val="2"/>
    </font>
    <font>
      <i/>
      <sz val="9"/>
      <color theme="0"/>
      <name val="Arial"/>
      <family val="2"/>
    </font>
    <font>
      <sz val="11"/>
      <color indexed="8"/>
      <name val="Arial Narrow"/>
      <family val="2"/>
    </font>
    <font>
      <sz val="8"/>
      <color rgb="FF000000"/>
      <name val="Arial Narrow"/>
      <family val="2"/>
    </font>
    <font>
      <sz val="11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/>
    <xf numFmtId="0" fontId="0" fillId="0" borderId="3" xfId="0" applyBorder="1"/>
    <xf numFmtId="164" fontId="0" fillId="0" borderId="3" xfId="1" applyNumberFormat="1" applyFont="1" applyBorder="1"/>
    <xf numFmtId="0" fontId="0" fillId="0" borderId="3" xfId="0" applyBorder="1" applyAlignment="1">
      <alignment wrapText="1"/>
    </xf>
    <xf numFmtId="164" fontId="0" fillId="0" borderId="0" xfId="0" applyNumberFormat="1"/>
    <xf numFmtId="165" fontId="0" fillId="0" borderId="0" xfId="2" applyNumberFormat="1" applyFont="1"/>
    <xf numFmtId="0" fontId="4" fillId="0" borderId="3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3" fontId="4" fillId="5" borderId="3" xfId="0" applyNumberFormat="1" applyFont="1" applyFill="1" applyBorder="1" applyAlignment="1">
      <alignment horizontal="right" vertical="center" wrapText="1"/>
    </xf>
    <xf numFmtId="165" fontId="4" fillId="5" borderId="3" xfId="0" applyNumberFormat="1" applyFont="1" applyFill="1" applyBorder="1" applyAlignment="1">
      <alignment horizontal="right" vertical="center" wrapText="1"/>
    </xf>
    <xf numFmtId="0" fontId="4" fillId="5" borderId="9" xfId="0" applyFont="1" applyFill="1" applyBorder="1" applyAlignment="1">
      <alignment horizontal="right" vertical="center" wrapText="1"/>
    </xf>
    <xf numFmtId="3" fontId="4" fillId="5" borderId="9" xfId="0" applyNumberFormat="1" applyFont="1" applyFill="1" applyBorder="1" applyAlignment="1">
      <alignment horizontal="right" vertical="center" wrapText="1"/>
    </xf>
    <xf numFmtId="165" fontId="4" fillId="5" borderId="9" xfId="0" applyNumberFormat="1" applyFont="1" applyFill="1" applyBorder="1" applyAlignment="1">
      <alignment horizontal="right" vertical="center" wrapText="1"/>
    </xf>
    <xf numFmtId="0" fontId="4" fillId="6" borderId="9" xfId="0" applyFont="1" applyFill="1" applyBorder="1" applyAlignment="1">
      <alignment horizontal="right" vertical="center" wrapText="1"/>
    </xf>
    <xf numFmtId="3" fontId="4" fillId="6" borderId="9" xfId="0" applyNumberFormat="1" applyFont="1" applyFill="1" applyBorder="1" applyAlignment="1">
      <alignment horizontal="right" vertical="center" wrapText="1"/>
    </xf>
    <xf numFmtId="165" fontId="4" fillId="6" borderId="9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7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vertical="center"/>
    </xf>
    <xf numFmtId="0" fontId="0" fillId="0" borderId="0" xfId="0" applyFont="1"/>
    <xf numFmtId="0" fontId="5" fillId="7" borderId="3" xfId="0" applyFont="1" applyFill="1" applyBorder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166" fontId="4" fillId="4" borderId="10" xfId="0" applyNumberFormat="1" applyFont="1" applyFill="1" applyBorder="1" applyAlignment="1">
      <alignment horizontal="center" vertical="center" wrapText="1"/>
    </xf>
    <xf numFmtId="166" fontId="4" fillId="4" borderId="11" xfId="0" applyNumberFormat="1" applyFont="1" applyFill="1" applyBorder="1" applyAlignment="1">
      <alignment horizontal="center" vertical="center" wrapText="1"/>
    </xf>
    <xf numFmtId="166" fontId="4" fillId="4" borderId="12" xfId="0" applyNumberFormat="1" applyFont="1" applyFill="1" applyBorder="1" applyAlignment="1">
      <alignment horizontal="center" vertical="center" wrapText="1"/>
    </xf>
    <xf numFmtId="166" fontId="4" fillId="4" borderId="6" xfId="0" applyNumberFormat="1" applyFont="1" applyFill="1" applyBorder="1" applyAlignment="1">
      <alignment horizontal="center" vertical="center" wrapText="1"/>
    </xf>
    <xf numFmtId="166" fontId="4" fillId="4" borderId="0" xfId="0" applyNumberFormat="1" applyFont="1" applyFill="1" applyBorder="1" applyAlignment="1">
      <alignment horizontal="center" vertical="center" wrapText="1"/>
    </xf>
    <xf numFmtId="166" fontId="4" fillId="4" borderId="13" xfId="0" applyNumberFormat="1" applyFont="1" applyFill="1" applyBorder="1" applyAlignment="1">
      <alignment horizontal="center" vertical="center" wrapText="1"/>
    </xf>
    <xf numFmtId="166" fontId="4" fillId="4" borderId="7" xfId="0" applyNumberFormat="1" applyFont="1" applyFill="1" applyBorder="1" applyAlignment="1">
      <alignment horizontal="center" vertical="center" wrapText="1"/>
    </xf>
    <xf numFmtId="166" fontId="4" fillId="4" borderId="8" xfId="0" applyNumberFormat="1" applyFont="1" applyFill="1" applyBorder="1" applyAlignment="1">
      <alignment horizontal="center" vertical="center" wrapText="1"/>
    </xf>
    <xf numFmtId="166" fontId="4" fillId="4" borderId="1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175260</xdr:colOff>
      <xdr:row>30</xdr:row>
      <xdr:rowOff>106680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8472" t="18541" r="12508" b="8133"/>
        <a:stretch/>
      </xdr:blipFill>
      <xdr:spPr>
        <a:xfrm>
          <a:off x="0" y="0"/>
          <a:ext cx="5661660" cy="5364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D20" sqref="D20"/>
    </sheetView>
  </sheetViews>
  <sheetFormatPr defaultRowHeight="13.8" x14ac:dyDescent="0.25"/>
  <cols>
    <col min="2" max="2" width="20.25" customWidth="1"/>
    <col min="4" max="4" width="9.75" customWidth="1"/>
  </cols>
  <sheetData>
    <row r="1" spans="1:5" x14ac:dyDescent="0.25">
      <c r="A1" s="28" t="s">
        <v>0</v>
      </c>
      <c r="B1" s="29"/>
    </row>
    <row r="2" spans="1:5" ht="27.6" customHeight="1" x14ac:dyDescent="0.25">
      <c r="A2" s="2" t="s">
        <v>1</v>
      </c>
      <c r="B2" s="4" t="s">
        <v>2</v>
      </c>
      <c r="D2" t="s">
        <v>4</v>
      </c>
      <c r="E2" s="5">
        <f>B17-B5</f>
        <v>-4653.2279999999992</v>
      </c>
    </row>
    <row r="3" spans="1:5" x14ac:dyDescent="0.25">
      <c r="A3" s="2">
        <v>2000</v>
      </c>
      <c r="B3" s="3">
        <v>15188.971</v>
      </c>
    </row>
    <row r="4" spans="1:5" x14ac:dyDescent="0.25">
      <c r="A4" s="2">
        <v>2001</v>
      </c>
      <c r="B4" s="3">
        <v>15570.210999999999</v>
      </c>
    </row>
    <row r="5" spans="1:5" x14ac:dyDescent="0.25">
      <c r="A5" s="2">
        <v>2002</v>
      </c>
      <c r="B5" s="3">
        <v>16167.227999999999</v>
      </c>
    </row>
    <row r="6" spans="1:5" x14ac:dyDescent="0.25">
      <c r="A6" s="2">
        <v>2003</v>
      </c>
      <c r="B6" s="3">
        <v>14232.407999999999</v>
      </c>
    </row>
    <row r="7" spans="1:5" x14ac:dyDescent="0.25">
      <c r="A7" s="2">
        <v>2004</v>
      </c>
      <c r="B7" s="3">
        <v>15087.514999999999</v>
      </c>
    </row>
    <row r="8" spans="1:5" x14ac:dyDescent="0.25">
      <c r="A8" s="2">
        <v>2005</v>
      </c>
      <c r="B8" s="3">
        <v>14390.7</v>
      </c>
    </row>
    <row r="9" spans="1:5" x14ac:dyDescent="0.25">
      <c r="A9" s="2">
        <v>2006</v>
      </c>
      <c r="B9" s="3">
        <v>13855.468000000001</v>
      </c>
    </row>
    <row r="10" spans="1:5" x14ac:dyDescent="0.25">
      <c r="A10" s="2">
        <v>2007</v>
      </c>
      <c r="B10" s="3">
        <v>13375.201999999999</v>
      </c>
    </row>
    <row r="11" spans="1:5" x14ac:dyDescent="0.25">
      <c r="A11" s="2">
        <v>2008</v>
      </c>
      <c r="B11" s="3">
        <v>12503.88</v>
      </c>
    </row>
    <row r="12" spans="1:5" x14ac:dyDescent="0.25">
      <c r="A12" s="2">
        <v>2009</v>
      </c>
      <c r="B12" s="3">
        <v>11667.24</v>
      </c>
    </row>
    <row r="13" spans="1:5" x14ac:dyDescent="0.25">
      <c r="A13" s="2">
        <v>2010</v>
      </c>
      <c r="B13" s="3">
        <v>11870.848</v>
      </c>
    </row>
    <row r="14" spans="1:5" x14ac:dyDescent="0.25">
      <c r="A14" s="2">
        <v>2011</v>
      </c>
      <c r="B14" s="3">
        <v>11596.941999999999</v>
      </c>
    </row>
    <row r="15" spans="1:5" x14ac:dyDescent="0.25">
      <c r="A15" s="2">
        <v>2012</v>
      </c>
      <c r="B15" s="3">
        <v>11886.950999999999</v>
      </c>
    </row>
    <row r="16" spans="1:5" x14ac:dyDescent="0.25">
      <c r="A16" s="2">
        <v>2013</v>
      </c>
      <c r="B16" s="3">
        <v>11477</v>
      </c>
    </row>
    <row r="17" spans="1:3" x14ac:dyDescent="0.25">
      <c r="A17" s="2">
        <v>2014</v>
      </c>
      <c r="B17" s="3">
        <v>11514</v>
      </c>
      <c r="C17" s="6">
        <f>(B17-B16)/B16</f>
        <v>3.2238389823124511E-3</v>
      </c>
    </row>
    <row r="18" spans="1:3" ht="35.4" customHeight="1" thickBot="1" x14ac:dyDescent="0.3">
      <c r="A18" s="30" t="s">
        <v>3</v>
      </c>
      <c r="B18" s="31"/>
    </row>
    <row r="23" spans="1:3" x14ac:dyDescent="0.25">
      <c r="C23" s="1"/>
    </row>
  </sheetData>
  <mergeCells count="2">
    <mergeCell ref="A1:B1"/>
    <mergeCell ref="A18:B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"/>
  <sheetViews>
    <sheetView topLeftCell="AO1" workbookViewId="0">
      <selection activeCell="BE14" sqref="BE14"/>
    </sheetView>
  </sheetViews>
  <sheetFormatPr defaultRowHeight="13.8" x14ac:dyDescent="0.25"/>
  <cols>
    <col min="1" max="1" width="9" style="24"/>
    <col min="2" max="2" width="12.625" style="24" bestFit="1" customWidth="1"/>
    <col min="3" max="16384" width="9" style="24"/>
  </cols>
  <sheetData>
    <row r="1" spans="1:55" x14ac:dyDescent="0.25">
      <c r="A1" s="32" t="s">
        <v>5</v>
      </c>
      <c r="B1" s="33"/>
      <c r="C1" s="33"/>
      <c r="D1" s="33"/>
      <c r="E1" s="33"/>
      <c r="F1" s="33"/>
      <c r="G1" s="34"/>
      <c r="I1" s="32" t="s">
        <v>6</v>
      </c>
      <c r="J1" s="33"/>
      <c r="K1" s="33"/>
      <c r="L1" s="33"/>
      <c r="M1" s="33"/>
      <c r="N1" s="33"/>
      <c r="O1" s="34"/>
      <c r="Q1" s="32" t="s">
        <v>7</v>
      </c>
      <c r="R1" s="33"/>
      <c r="S1" s="33"/>
      <c r="T1" s="33"/>
      <c r="U1" s="33"/>
      <c r="V1" s="33"/>
      <c r="W1" s="34"/>
      <c r="Y1" s="35" t="s">
        <v>8</v>
      </c>
      <c r="Z1" s="36"/>
      <c r="AA1" s="36"/>
      <c r="AB1" s="36"/>
      <c r="AC1" s="36"/>
      <c r="AD1" s="36"/>
      <c r="AE1" s="36"/>
      <c r="AG1" s="35" t="s">
        <v>9</v>
      </c>
      <c r="AH1" s="36"/>
      <c r="AI1" s="36"/>
      <c r="AJ1" s="36"/>
      <c r="AK1" s="36"/>
      <c r="AL1" s="36"/>
      <c r="AM1" s="36"/>
      <c r="AO1" s="35" t="s">
        <v>10</v>
      </c>
      <c r="AP1" s="36"/>
      <c r="AQ1" s="36"/>
      <c r="AR1" s="36"/>
      <c r="AS1" s="36"/>
      <c r="AT1" s="36"/>
      <c r="AU1" s="36"/>
      <c r="AW1" s="35" t="s">
        <v>11</v>
      </c>
      <c r="AX1" s="36"/>
      <c r="AY1" s="36"/>
      <c r="AZ1" s="36"/>
      <c r="BA1" s="36"/>
      <c r="BB1" s="36"/>
      <c r="BC1" s="36"/>
    </row>
    <row r="2" spans="1:55" x14ac:dyDescent="0.25">
      <c r="A2" s="35"/>
      <c r="B2" s="36"/>
      <c r="C2" s="36"/>
      <c r="D2" s="36"/>
      <c r="E2" s="36"/>
      <c r="F2" s="36"/>
      <c r="G2" s="37"/>
      <c r="I2" s="35"/>
      <c r="J2" s="36"/>
      <c r="K2" s="36"/>
      <c r="L2" s="36"/>
      <c r="M2" s="36"/>
      <c r="N2" s="36"/>
      <c r="O2" s="37"/>
      <c r="Q2" s="35"/>
      <c r="R2" s="36"/>
      <c r="S2" s="36"/>
      <c r="T2" s="36"/>
      <c r="U2" s="36"/>
      <c r="V2" s="36"/>
      <c r="W2" s="37"/>
      <c r="Y2" s="35"/>
      <c r="Z2" s="36"/>
      <c r="AA2" s="36"/>
      <c r="AB2" s="36"/>
      <c r="AC2" s="36"/>
      <c r="AD2" s="36"/>
      <c r="AE2" s="36"/>
      <c r="AG2" s="35"/>
      <c r="AH2" s="36"/>
      <c r="AI2" s="36"/>
      <c r="AJ2" s="36"/>
      <c r="AK2" s="36"/>
      <c r="AL2" s="36"/>
      <c r="AM2" s="36"/>
      <c r="AO2" s="35"/>
      <c r="AP2" s="36"/>
      <c r="AQ2" s="36"/>
      <c r="AR2" s="36"/>
      <c r="AS2" s="36"/>
      <c r="AT2" s="36"/>
      <c r="AU2" s="36"/>
      <c r="AW2" s="35"/>
      <c r="AX2" s="36"/>
      <c r="AY2" s="36"/>
      <c r="AZ2" s="36"/>
      <c r="BA2" s="36"/>
      <c r="BB2" s="36"/>
      <c r="BC2" s="36"/>
    </row>
    <row r="3" spans="1:55" x14ac:dyDescent="0.25">
      <c r="A3" s="38"/>
      <c r="B3" s="39"/>
      <c r="C3" s="39"/>
      <c r="D3" s="39"/>
      <c r="E3" s="39"/>
      <c r="F3" s="39"/>
      <c r="G3" s="40"/>
      <c r="I3" s="38"/>
      <c r="J3" s="39"/>
      <c r="K3" s="39"/>
      <c r="L3" s="39"/>
      <c r="M3" s="39"/>
      <c r="N3" s="39"/>
      <c r="O3" s="40"/>
      <c r="Q3" s="38"/>
      <c r="R3" s="39"/>
      <c r="S3" s="39"/>
      <c r="T3" s="39"/>
      <c r="U3" s="39"/>
      <c r="V3" s="39"/>
      <c r="W3" s="40"/>
      <c r="Y3" s="38"/>
      <c r="Z3" s="39"/>
      <c r="AA3" s="39"/>
      <c r="AB3" s="39"/>
      <c r="AC3" s="39"/>
      <c r="AD3" s="39"/>
      <c r="AE3" s="39"/>
      <c r="AG3" s="38"/>
      <c r="AH3" s="39"/>
      <c r="AI3" s="39"/>
      <c r="AJ3" s="39"/>
      <c r="AK3" s="39"/>
      <c r="AL3" s="39"/>
      <c r="AM3" s="39"/>
      <c r="AO3" s="38"/>
      <c r="AP3" s="39"/>
      <c r="AQ3" s="39"/>
      <c r="AR3" s="39"/>
      <c r="AS3" s="39"/>
      <c r="AT3" s="39"/>
      <c r="AU3" s="39"/>
      <c r="AW3" s="38"/>
      <c r="AX3" s="39"/>
      <c r="AY3" s="39"/>
      <c r="AZ3" s="39"/>
      <c r="BA3" s="39"/>
      <c r="BB3" s="39"/>
      <c r="BC3" s="39"/>
    </row>
    <row r="4" spans="1:55" x14ac:dyDescent="0.25">
      <c r="A4" s="7"/>
      <c r="B4" s="41" t="s">
        <v>5</v>
      </c>
      <c r="C4" s="41"/>
      <c r="D4" s="41"/>
      <c r="E4" s="41" t="s">
        <v>12</v>
      </c>
      <c r="F4" s="41"/>
      <c r="G4" s="41"/>
      <c r="I4" s="7"/>
      <c r="J4" s="41" t="s">
        <v>6</v>
      </c>
      <c r="K4" s="41"/>
      <c r="L4" s="41"/>
      <c r="M4" s="41" t="s">
        <v>13</v>
      </c>
      <c r="N4" s="41"/>
      <c r="O4" s="41"/>
      <c r="Q4" s="7"/>
      <c r="R4" s="41" t="s">
        <v>7</v>
      </c>
      <c r="S4" s="41"/>
      <c r="T4" s="41"/>
      <c r="U4" s="41" t="s">
        <v>14</v>
      </c>
      <c r="V4" s="41"/>
      <c r="W4" s="41"/>
      <c r="Y4" s="7"/>
      <c r="Z4" s="41" t="s">
        <v>8</v>
      </c>
      <c r="AA4" s="41"/>
      <c r="AB4" s="41"/>
      <c r="AC4" s="41" t="s">
        <v>15</v>
      </c>
      <c r="AD4" s="41"/>
      <c r="AE4" s="41"/>
      <c r="AG4" s="7"/>
      <c r="AH4" s="41" t="s">
        <v>9</v>
      </c>
      <c r="AI4" s="41"/>
      <c r="AJ4" s="41"/>
      <c r="AK4" s="41" t="s">
        <v>16</v>
      </c>
      <c r="AL4" s="41"/>
      <c r="AM4" s="41"/>
      <c r="AO4" s="7"/>
      <c r="AP4" s="41" t="s">
        <v>10</v>
      </c>
      <c r="AQ4" s="41"/>
      <c r="AR4" s="41"/>
      <c r="AS4" s="41" t="s">
        <v>17</v>
      </c>
      <c r="AT4" s="41"/>
      <c r="AU4" s="41"/>
      <c r="AW4" s="7"/>
      <c r="AX4" s="41" t="s">
        <v>11</v>
      </c>
      <c r="AY4" s="41"/>
      <c r="AZ4" s="41"/>
      <c r="BA4" s="41" t="s">
        <v>18</v>
      </c>
      <c r="BB4" s="41"/>
      <c r="BC4" s="41"/>
    </row>
    <row r="5" spans="1:55" ht="27.6" x14ac:dyDescent="0.25">
      <c r="A5" s="7"/>
      <c r="B5" s="8">
        <v>2014</v>
      </c>
      <c r="C5" s="8">
        <v>2015</v>
      </c>
      <c r="D5" s="8" t="s">
        <v>19</v>
      </c>
      <c r="E5" s="8"/>
      <c r="F5" s="8"/>
      <c r="G5" s="8"/>
      <c r="I5" s="7"/>
      <c r="J5" s="8">
        <v>2014</v>
      </c>
      <c r="K5" s="8">
        <v>2015</v>
      </c>
      <c r="L5" s="8" t="s">
        <v>19</v>
      </c>
      <c r="M5" s="8">
        <v>2014</v>
      </c>
      <c r="N5" s="8">
        <v>2015</v>
      </c>
      <c r="O5" s="8" t="s">
        <v>19</v>
      </c>
      <c r="Q5" s="7"/>
      <c r="R5" s="8">
        <v>2014</v>
      </c>
      <c r="S5" s="8">
        <v>2015</v>
      </c>
      <c r="T5" s="8" t="s">
        <v>19</v>
      </c>
      <c r="U5" s="8">
        <v>2014</v>
      </c>
      <c r="V5" s="8">
        <v>2015</v>
      </c>
      <c r="W5" s="8" t="s">
        <v>19</v>
      </c>
      <c r="Y5" s="7"/>
      <c r="Z5" s="8">
        <v>2014</v>
      </c>
      <c r="AA5" s="8">
        <v>2015</v>
      </c>
      <c r="AB5" s="8" t="s">
        <v>19</v>
      </c>
      <c r="AC5" s="8">
        <v>2014</v>
      </c>
      <c r="AD5" s="8">
        <v>2015</v>
      </c>
      <c r="AE5" s="8" t="s">
        <v>19</v>
      </c>
      <c r="AG5" s="7"/>
      <c r="AH5" s="8">
        <v>2014</v>
      </c>
      <c r="AI5" s="8">
        <v>2015</v>
      </c>
      <c r="AJ5" s="8" t="s">
        <v>19</v>
      </c>
      <c r="AK5" s="8">
        <v>2014</v>
      </c>
      <c r="AL5" s="8">
        <v>2015</v>
      </c>
      <c r="AM5" s="8" t="s">
        <v>19</v>
      </c>
      <c r="AO5" s="7"/>
      <c r="AP5" s="8">
        <v>2014</v>
      </c>
      <c r="AQ5" s="8">
        <v>2015</v>
      </c>
      <c r="AR5" s="8" t="s">
        <v>19</v>
      </c>
      <c r="AS5" s="8">
        <v>2014</v>
      </c>
      <c r="AT5" s="8">
        <v>2015</v>
      </c>
      <c r="AU5" s="8" t="s">
        <v>19</v>
      </c>
      <c r="AW5" s="7"/>
      <c r="AX5" s="8">
        <v>2014</v>
      </c>
      <c r="AY5" s="8">
        <v>2015</v>
      </c>
      <c r="AZ5" s="8" t="s">
        <v>19</v>
      </c>
      <c r="BA5" s="8">
        <v>2014</v>
      </c>
      <c r="BB5" s="8">
        <v>2015</v>
      </c>
      <c r="BC5" s="8" t="s">
        <v>19</v>
      </c>
    </row>
    <row r="6" spans="1:55" x14ac:dyDescent="0.25">
      <c r="A6" s="9"/>
      <c r="B6" s="10"/>
      <c r="C6" s="10"/>
      <c r="D6" s="11"/>
      <c r="E6" s="9"/>
      <c r="F6" s="9"/>
      <c r="G6" s="9"/>
      <c r="I6" s="9"/>
      <c r="J6" s="10"/>
      <c r="K6" s="10"/>
      <c r="L6" s="11"/>
      <c r="M6" s="9"/>
      <c r="N6" s="9"/>
      <c r="O6" s="9"/>
      <c r="Q6" s="9"/>
      <c r="R6" s="10"/>
      <c r="S6" s="10"/>
      <c r="T6" s="11"/>
      <c r="U6" s="9"/>
      <c r="V6" s="9"/>
      <c r="W6" s="9"/>
      <c r="Y6" s="12"/>
      <c r="Z6" s="13"/>
      <c r="AA6" s="13"/>
      <c r="AB6" s="14"/>
      <c r="AC6" s="12"/>
      <c r="AD6" s="12"/>
      <c r="AE6" s="12"/>
      <c r="AG6" s="15"/>
      <c r="AH6" s="16"/>
      <c r="AI6" s="16"/>
      <c r="AJ6" s="17"/>
      <c r="AK6" s="15"/>
      <c r="AL6" s="15"/>
      <c r="AM6" s="15"/>
      <c r="AO6" s="15"/>
      <c r="AP6" s="16"/>
      <c r="AQ6" s="16"/>
      <c r="AR6" s="17"/>
      <c r="AS6" s="15"/>
      <c r="AT6" s="15"/>
      <c r="AU6" s="15"/>
      <c r="AW6" s="15"/>
      <c r="AX6" s="16"/>
      <c r="AY6" s="16"/>
      <c r="AZ6" s="17"/>
      <c r="BA6" s="15"/>
      <c r="BB6" s="15"/>
      <c r="BC6" s="15"/>
    </row>
    <row r="7" spans="1:55" ht="41.4" x14ac:dyDescent="0.25">
      <c r="A7" s="18" t="s">
        <v>20</v>
      </c>
      <c r="B7" s="20">
        <v>476583</v>
      </c>
      <c r="C7" s="20">
        <v>503737</v>
      </c>
      <c r="D7" s="25">
        <v>5.7</v>
      </c>
      <c r="E7" s="20"/>
      <c r="F7" s="20"/>
      <c r="G7" s="25"/>
      <c r="I7" s="18" t="s">
        <v>20</v>
      </c>
      <c r="J7" s="19">
        <v>483157</v>
      </c>
      <c r="K7" s="20">
        <v>507094</v>
      </c>
      <c r="L7" s="20">
        <v>5</v>
      </c>
      <c r="M7" s="20">
        <v>933260</v>
      </c>
      <c r="N7" s="20">
        <v>983109</v>
      </c>
      <c r="O7" s="25">
        <v>5.3</v>
      </c>
      <c r="Q7" s="18" t="s">
        <v>20</v>
      </c>
      <c r="R7" s="19">
        <v>553030</v>
      </c>
      <c r="S7" s="20">
        <v>591445</v>
      </c>
      <c r="T7" s="20">
        <v>7</v>
      </c>
      <c r="U7" s="20">
        <v>1486290</v>
      </c>
      <c r="V7" s="20">
        <v>1575216</v>
      </c>
      <c r="W7" s="25">
        <v>6</v>
      </c>
      <c r="Y7" s="8" t="s">
        <v>20</v>
      </c>
      <c r="Z7" s="21">
        <v>662708</v>
      </c>
      <c r="AA7" s="21">
        <v>701069</v>
      </c>
      <c r="AB7" s="22">
        <v>5.8</v>
      </c>
      <c r="AC7" s="21">
        <v>2148998</v>
      </c>
      <c r="AD7" s="21">
        <v>2275765</v>
      </c>
      <c r="AE7" s="22">
        <v>5.9</v>
      </c>
      <c r="AG7" s="8" t="s">
        <v>20</v>
      </c>
      <c r="AH7" s="21">
        <v>992697</v>
      </c>
      <c r="AI7" s="21">
        <v>1069379</v>
      </c>
      <c r="AJ7" s="22">
        <v>7.7</v>
      </c>
      <c r="AK7" s="23">
        <v>3141695</v>
      </c>
      <c r="AL7" s="21">
        <v>3345144</v>
      </c>
      <c r="AM7" s="22">
        <v>6.5</v>
      </c>
      <c r="AO7" s="8" t="s">
        <v>20</v>
      </c>
      <c r="AP7" s="21">
        <v>1402535</v>
      </c>
      <c r="AQ7" s="21">
        <v>1580560</v>
      </c>
      <c r="AR7" s="22">
        <v>12.7</v>
      </c>
      <c r="AS7" s="23">
        <v>4544230</v>
      </c>
      <c r="AT7" s="23">
        <v>4925704</v>
      </c>
      <c r="AU7" s="22">
        <v>8.4</v>
      </c>
      <c r="AW7" s="8" t="s">
        <v>20</v>
      </c>
      <c r="AX7" s="21">
        <v>1840827</v>
      </c>
      <c r="AY7" s="21">
        <v>2054370</v>
      </c>
      <c r="AZ7" s="22">
        <v>11.6</v>
      </c>
      <c r="BA7" s="23">
        <v>6385057</v>
      </c>
      <c r="BB7" s="23">
        <v>6980074</v>
      </c>
      <c r="BC7" s="22">
        <v>9.3000000000000007</v>
      </c>
    </row>
    <row r="10" spans="1:55" x14ac:dyDescent="0.25">
      <c r="A10" s="24" t="s">
        <v>21</v>
      </c>
    </row>
  </sheetData>
  <mergeCells count="21">
    <mergeCell ref="M4:O4"/>
    <mergeCell ref="R4:T4"/>
    <mergeCell ref="U4:W4"/>
    <mergeCell ref="AO1:AU3"/>
    <mergeCell ref="AW1:BC3"/>
    <mergeCell ref="Q1:W3"/>
    <mergeCell ref="I1:O3"/>
    <mergeCell ref="A1:G3"/>
    <mergeCell ref="AX4:AZ4"/>
    <mergeCell ref="BA4:BC4"/>
    <mergeCell ref="AG1:AM3"/>
    <mergeCell ref="Y1:AE3"/>
    <mergeCell ref="Z4:AB4"/>
    <mergeCell ref="AC4:AE4"/>
    <mergeCell ref="AH4:AJ4"/>
    <mergeCell ref="AK4:AM4"/>
    <mergeCell ref="AP4:AR4"/>
    <mergeCell ref="AS4:AU4"/>
    <mergeCell ref="B4:D4"/>
    <mergeCell ref="E4:G4"/>
    <mergeCell ref="J4:L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7" workbookViewId="0">
      <selection activeCell="D38" sqref="D38"/>
    </sheetView>
  </sheetViews>
  <sheetFormatPr defaultRowHeight="13.8" x14ac:dyDescent="0.25"/>
  <sheetData>
    <row r="32" spans="1:1" x14ac:dyDescent="0.25">
      <c r="A32" t="s">
        <v>41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sqref="A1:E19"/>
    </sheetView>
  </sheetViews>
  <sheetFormatPr defaultRowHeight="13.8" x14ac:dyDescent="0.25"/>
  <cols>
    <col min="2" max="2" width="20.625" bestFit="1" customWidth="1"/>
    <col min="3" max="3" width="19.75" bestFit="1" customWidth="1"/>
    <col min="4" max="4" width="22.625" bestFit="1" customWidth="1"/>
  </cols>
  <sheetData>
    <row r="1" spans="1:5" x14ac:dyDescent="0.25">
      <c r="A1" t="s">
        <v>22</v>
      </c>
    </row>
    <row r="2" spans="1:5" x14ac:dyDescent="0.25">
      <c r="B2" t="s">
        <v>0</v>
      </c>
      <c r="C2" t="s">
        <v>23</v>
      </c>
      <c r="D2" t="s">
        <v>24</v>
      </c>
      <c r="E2" t="s">
        <v>25</v>
      </c>
    </row>
    <row r="3" spans="1:5" x14ac:dyDescent="0.25">
      <c r="A3" t="s">
        <v>26</v>
      </c>
      <c r="B3" s="5">
        <v>15188971</v>
      </c>
      <c r="C3" s="26">
        <v>48614417</v>
      </c>
      <c r="D3" s="5">
        <v>61327000</v>
      </c>
      <c r="E3" s="27">
        <v>0.17229232209814085</v>
      </c>
    </row>
    <row r="4" spans="1:5" x14ac:dyDescent="0.25">
      <c r="A4" t="s">
        <v>27</v>
      </c>
      <c r="B4" s="5">
        <v>15570211</v>
      </c>
      <c r="C4" s="26">
        <v>52155057</v>
      </c>
      <c r="D4" s="5">
        <v>59442000</v>
      </c>
      <c r="E4" s="27">
        <v>0.18302013635134395</v>
      </c>
    </row>
    <row r="5" spans="1:5" x14ac:dyDescent="0.25">
      <c r="A5" t="s">
        <v>28</v>
      </c>
      <c r="B5" s="5">
        <v>16167228</v>
      </c>
      <c r="C5" s="26">
        <v>55169571</v>
      </c>
      <c r="D5" s="5">
        <v>58065000</v>
      </c>
      <c r="E5" s="27">
        <v>0.19181063530829165</v>
      </c>
    </row>
    <row r="6" spans="1:5" x14ac:dyDescent="0.25">
      <c r="A6" t="s">
        <v>29</v>
      </c>
      <c r="B6" s="5">
        <v>14232408</v>
      </c>
      <c r="C6" s="26">
        <v>57642868</v>
      </c>
      <c r="D6" s="5">
        <v>56250000</v>
      </c>
      <c r="E6" s="27">
        <v>0.19869455965549207</v>
      </c>
    </row>
    <row r="7" spans="1:5" x14ac:dyDescent="0.25">
      <c r="A7" t="s">
        <v>30</v>
      </c>
      <c r="B7" s="5">
        <v>15087515</v>
      </c>
      <c r="C7" s="26">
        <v>60890770</v>
      </c>
      <c r="D7" s="5">
        <v>61809000</v>
      </c>
      <c r="E7" s="27">
        <v>0.20795651723487599</v>
      </c>
    </row>
    <row r="8" spans="1:5" x14ac:dyDescent="0.25">
      <c r="A8" t="s">
        <v>31</v>
      </c>
      <c r="B8" s="5">
        <v>14390700</v>
      </c>
      <c r="C8" s="26">
        <v>64772634</v>
      </c>
      <c r="D8" s="5">
        <v>63503000</v>
      </c>
      <c r="E8" s="27">
        <v>0.21918441880823081</v>
      </c>
    </row>
    <row r="9" spans="1:5" x14ac:dyDescent="0.25">
      <c r="A9" t="s">
        <v>32</v>
      </c>
      <c r="B9" s="5">
        <v>13855468</v>
      </c>
      <c r="C9" s="26">
        <v>70598794</v>
      </c>
      <c r="D9" s="5">
        <v>63662000</v>
      </c>
      <c r="E9" s="27">
        <v>0.23660706086675165</v>
      </c>
    </row>
    <row r="10" spans="1:5" x14ac:dyDescent="0.25">
      <c r="A10" t="s">
        <v>33</v>
      </c>
      <c r="B10" s="5">
        <v>13375202</v>
      </c>
      <c r="C10" s="26">
        <v>82100668</v>
      </c>
      <c r="D10" s="5">
        <v>64029000</v>
      </c>
      <c r="E10" s="27">
        <v>0.2725503403769185</v>
      </c>
    </row>
    <row r="11" spans="1:5" x14ac:dyDescent="0.25">
      <c r="A11" t="s">
        <v>34</v>
      </c>
      <c r="B11" s="5">
        <v>12503880</v>
      </c>
      <c r="C11" s="26">
        <v>92038623</v>
      </c>
      <c r="D11" s="5">
        <v>63563000</v>
      </c>
      <c r="E11" s="27">
        <v>0.30266507491306155</v>
      </c>
    </row>
    <row r="12" spans="1:5" x14ac:dyDescent="0.25">
      <c r="A12" t="s">
        <v>35</v>
      </c>
      <c r="B12" s="5">
        <v>11667240</v>
      </c>
      <c r="C12" s="26">
        <v>97597368</v>
      </c>
      <c r="D12" s="5">
        <v>62171000</v>
      </c>
      <c r="E12" s="27">
        <v>0.31814350020728294</v>
      </c>
    </row>
    <row r="13" spans="1:5" x14ac:dyDescent="0.25">
      <c r="A13" t="s">
        <v>36</v>
      </c>
      <c r="B13" s="5">
        <v>11870848</v>
      </c>
      <c r="C13" s="26">
        <v>101797872</v>
      </c>
      <c r="D13" s="5">
        <v>61060000</v>
      </c>
      <c r="E13" s="27">
        <v>0.32907054902518423</v>
      </c>
    </row>
    <row r="14" spans="1:5" x14ac:dyDescent="0.25">
      <c r="A14" t="s">
        <v>37</v>
      </c>
      <c r="B14" s="5">
        <v>11596942</v>
      </c>
      <c r="C14" s="26">
        <v>109780364</v>
      </c>
      <c r="D14" s="5">
        <v>59210000</v>
      </c>
      <c r="E14" s="27">
        <v>0.35233153803818112</v>
      </c>
    </row>
    <row r="15" spans="1:5" x14ac:dyDescent="0.25">
      <c r="A15" t="s">
        <v>38</v>
      </c>
      <c r="B15" s="5">
        <v>11886951</v>
      </c>
      <c r="C15" s="26">
        <v>113431943</v>
      </c>
      <c r="D15" s="5">
        <v>60697000</v>
      </c>
      <c r="E15" s="27">
        <v>0.36139360647580254</v>
      </c>
    </row>
    <row r="16" spans="1:5" x14ac:dyDescent="0.25">
      <c r="A16" t="s">
        <v>39</v>
      </c>
      <c r="B16" s="5">
        <v>12007976</v>
      </c>
      <c r="C16" s="26">
        <v>117443735</v>
      </c>
      <c r="D16" s="5">
        <v>61874000</v>
      </c>
      <c r="E16" s="27">
        <v>0.37150591945836364</v>
      </c>
    </row>
    <row r="17" spans="1:5" x14ac:dyDescent="0.25">
      <c r="B17" s="5"/>
      <c r="C17" s="26"/>
      <c r="D17" s="5"/>
      <c r="E17" s="27"/>
    </row>
    <row r="19" spans="1:5" x14ac:dyDescent="0.25">
      <c r="A19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Annual</vt:lpstr>
      <vt:lpstr>Jan-July</vt:lpstr>
      <vt:lpstr>2012 Spending</vt:lpstr>
      <vt:lpstr>US Passports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Adrienne Foster</dc:creator>
  <cp:lastModifiedBy>Adrienne Foster</cp:lastModifiedBy>
  <dcterms:created xsi:type="dcterms:W3CDTF">2015-08-13T15:21:08Z</dcterms:created>
  <dcterms:modified xsi:type="dcterms:W3CDTF">2015-10-22T20:38:08Z</dcterms:modified>
</cp:coreProperties>
</file>