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3020" firstSheet="28" activeTab="37"/>
  </bookViews>
  <sheets>
    <sheet name="211 S STE" sheetId="1" r:id="rId1"/>
    <sheet name="212 WOD R" sheetId="2" r:id="rId2"/>
    <sheet name="213 EDMDN" sheetId="3" r:id="rId3"/>
    <sheet name="216 CLAIR" sheetId="4" r:id="rId4"/>
    <sheet name="218 S LEO" sheetId="5" r:id="rId5"/>
    <sheet name="314 R IS" sheetId="6" r:id="rId6"/>
    <sheet name="328 PHLBG" sheetId="7" r:id="rId7"/>
    <sheet name="329 ARMST" sheetId="8" r:id="rId8"/>
    <sheet name="334 HIWTR" sheetId="9" r:id="rId9"/>
    <sheet name="351 LACOL" sheetId="10" r:id="rId10"/>
    <sheet name="354 STAN" sheetId="11" r:id="rId11"/>
    <sheet name="381 LACO1" sheetId="12" r:id="rId12"/>
    <sheet name="382 LACO3" sheetId="13" r:id="rId13"/>
    <sheet name="409 CORNW" sheetId="14" r:id="rId14"/>
    <sheet name="410 F ERI" sheetId="15" r:id="rId15"/>
    <sheet name="411 F FRA" sheetId="16" r:id="rId16"/>
    <sheet name="425 NIA R" sheetId="17" r:id="rId17"/>
    <sheet name="427 NIA Q" sheetId="18" r:id="rId18"/>
    <sheet name="439 PRSCT" sheetId="19" r:id="rId19"/>
    <sheet name="440 SARNI" sheetId="20" r:id="rId20"/>
    <sheet name="441 SS MA" sheetId="21" r:id="rId21"/>
    <sheet name="452 WIND" sheetId="22" r:id="rId22"/>
    <sheet name="456 LAND" sheetId="23" r:id="rId23"/>
    <sheet name="472 RNY R" sheetId="24" r:id="rId24"/>
    <sheet name="498 TOR" sheetId="25" r:id="rId25"/>
    <sheet name="502 EMERW" sheetId="26" r:id="rId26"/>
    <sheet name="505 SPRAG" sheetId="27" r:id="rId27"/>
    <sheet name="507 BOISN" sheetId="28" r:id="rId28"/>
    <sheet name="602 N PTL" sheetId="29" r:id="rId29"/>
    <sheet name="705 COUTT" sheetId="30" r:id="rId30"/>
    <sheet name="707 CARW" sheetId="31" r:id="rId31"/>
    <sheet name="802 ROSVL" sheetId="32" r:id="rId32"/>
    <sheet name="803 ALDER" sheetId="33" r:id="rId33"/>
    <sheet name="813 P HWY" sheetId="34" r:id="rId34"/>
    <sheet name="817 HUNTG" sheetId="35" r:id="rId35"/>
    <sheet name="818 KINGS" sheetId="36" r:id="rId36"/>
    <sheet name="819 OSOYS" sheetId="37" r:id="rId37"/>
    <sheet name="842 DOUG" sheetId="38" r:id="rId38"/>
  </sheets>
  <externalReferences>
    <externalReference r:id="rId41"/>
  </externalReferences>
  <definedNames>
    <definedName name="SHEET1">#REF!</definedName>
  </definedNames>
  <calcPr fullCalcOnLoad="1"/>
</workbook>
</file>

<file path=xl/sharedStrings.xml><?xml version="1.0" encoding="utf-8"?>
<sst xmlns="http://schemas.openxmlformats.org/spreadsheetml/2006/main" count="2128" uniqueCount="92">
  <si>
    <t>INTERNATIONAL TRAVEL</t>
  </si>
  <si>
    <t>VOYAGES INTERNATIONAUX</t>
  </si>
  <si>
    <t>TABLE 1A. AMERICAN VEHICLES ENTERING CANADA</t>
  </si>
  <si>
    <t>TABLEAU 1A. VÉHICULES AMÉRICAINS ENTRANT AU CANADA</t>
  </si>
  <si>
    <t>AUTOMOBILES</t>
  </si>
  <si>
    <t>TRUCKS</t>
  </si>
  <si>
    <t>OTHER</t>
  </si>
  <si>
    <t>TOTAL</t>
  </si>
  <si>
    <t>MONTH /</t>
  </si>
  <si>
    <t>SAME-DAY</t>
  </si>
  <si>
    <t>1 NIGHT</t>
  </si>
  <si>
    <t>2+ NIGHTS</t>
  </si>
  <si>
    <t>CAMIONS</t>
  </si>
  <si>
    <t>AUTRES</t>
  </si>
  <si>
    <t>MOIS /</t>
  </si>
  <si>
    <t>QUARTER</t>
  </si>
  <si>
    <t>MÊME JOUR</t>
  </si>
  <si>
    <t>1 NUIT</t>
  </si>
  <si>
    <t>2 NUITS OU +</t>
  </si>
  <si>
    <t>TRIMESTRE</t>
  </si>
  <si>
    <t>January</t>
  </si>
  <si>
    <t>janvier</t>
  </si>
  <si>
    <t>February</t>
  </si>
  <si>
    <t>février</t>
  </si>
  <si>
    <t>March</t>
  </si>
  <si>
    <t>mars</t>
  </si>
  <si>
    <t>Qtr 1</t>
  </si>
  <si>
    <t>trim 1</t>
  </si>
  <si>
    <t>April</t>
  </si>
  <si>
    <t>avril</t>
  </si>
  <si>
    <t>May</t>
  </si>
  <si>
    <t>mai</t>
  </si>
  <si>
    <t>June</t>
  </si>
  <si>
    <t>juin</t>
  </si>
  <si>
    <t>Qtr 2</t>
  </si>
  <si>
    <t>trim 2</t>
  </si>
  <si>
    <t>July</t>
  </si>
  <si>
    <t>juillet</t>
  </si>
  <si>
    <t>August</t>
  </si>
  <si>
    <t>août</t>
  </si>
  <si>
    <t>September</t>
  </si>
  <si>
    <t>septembre</t>
  </si>
  <si>
    <t>Qtr 3</t>
  </si>
  <si>
    <t>trim 3</t>
  </si>
  <si>
    <t>October</t>
  </si>
  <si>
    <t>octobre</t>
  </si>
  <si>
    <t>November</t>
  </si>
  <si>
    <t>novembre</t>
  </si>
  <si>
    <t>December</t>
  </si>
  <si>
    <t>décembre</t>
  </si>
  <si>
    <t>Qtr 4</t>
  </si>
  <si>
    <t>trim 4</t>
  </si>
  <si>
    <t>Year</t>
  </si>
  <si>
    <t>année</t>
  </si>
  <si>
    <t>ST. STEPHEN</t>
  </si>
  <si>
    <t>WOODSTOCK ROAD</t>
  </si>
  <si>
    <t>EDMUNDSTON</t>
  </si>
  <si>
    <t>CLAIR</t>
  </si>
  <si>
    <t>ST. LEONARD</t>
  </si>
  <si>
    <t>ROCK ISLAND ROUTE 55</t>
  </si>
  <si>
    <t>PHILLIPSBURG</t>
  </si>
  <si>
    <t>ARMSTRONG</t>
  </si>
  <si>
    <t>HIGHWATER</t>
  </si>
  <si>
    <t>LACOLLE ROUTE 15</t>
  </si>
  <si>
    <t>STANHOPE</t>
  </si>
  <si>
    <t>LACOLLE ROUTE 221</t>
  </si>
  <si>
    <t>LACOLLE ROUTE 223</t>
  </si>
  <si>
    <t>CORNWALL</t>
  </si>
  <si>
    <t>FORT ERIE</t>
  </si>
  <si>
    <t>FORT FRANCES</t>
  </si>
  <si>
    <t>NIAGARA FALLS RAINBOW</t>
  </si>
  <si>
    <t>NIAGARA FALLS QUEENSTON</t>
  </si>
  <si>
    <t>PRESCOTT</t>
  </si>
  <si>
    <t>SARNIA</t>
  </si>
  <si>
    <t>SAULT STE. MARIE</t>
  </si>
  <si>
    <t>Windsor - Combined Bridge &amp; Tunnel As Of Apri</t>
  </si>
  <si>
    <t>LANSDOWNE</t>
  </si>
  <si>
    <t>RAINY RIVER</t>
  </si>
  <si>
    <t>TORONTO SEAPORT/ISLAND AIRPORT</t>
  </si>
  <si>
    <t>EMERSON-WEST LYNNE</t>
  </si>
  <si>
    <t>SPRAGUE</t>
  </si>
  <si>
    <t>BOISSEVAIN</t>
  </si>
  <si>
    <t>NORTH PORTAL</t>
  </si>
  <si>
    <t>COUTTS</t>
  </si>
  <si>
    <t>CARWAY</t>
  </si>
  <si>
    <t>ROOSVILLE</t>
  </si>
  <si>
    <t>ALDERGROVE</t>
  </si>
  <si>
    <t>PACIFIC HIGHWAY</t>
  </si>
  <si>
    <t>HUNTINGDON</t>
  </si>
  <si>
    <t>KINGSGATE</t>
  </si>
  <si>
    <t>OSOYOOS</t>
  </si>
  <si>
    <t>DOUGLAS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</si>
</sst>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MS Sans Serif"/>
      <family val="0"/>
    </font>
    <font>
      <i/>
      <sz val="10"/>
      <color indexed="8"/>
      <name val="Arial"/>
      <family val="2"/>
    </font>
    <font>
      <b/>
      <i/>
      <u val="singleAccounting"/>
      <sz val="12"/>
      <color indexed="8"/>
      <name val="Arial"/>
      <family val="2"/>
    </font>
    <font>
      <b/>
      <u val="doub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55" applyFont="1" applyAlignment="1">
      <alignment horizontal="left"/>
      <protection/>
    </xf>
    <xf numFmtId="0" fontId="18" fillId="0" borderId="0" xfId="55">
      <alignment/>
      <protection/>
    </xf>
    <xf numFmtId="0" fontId="19" fillId="0" borderId="0" xfId="55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18" fillId="0" borderId="0" xfId="55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8" fillId="0" borderId="11" xfId="55" applyBorder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/>
      <protection/>
    </xf>
    <xf numFmtId="0" fontId="19" fillId="0" borderId="16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17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"/>
      <protection/>
    </xf>
    <xf numFmtId="0" fontId="19" fillId="0" borderId="19" xfId="55" applyFont="1" applyBorder="1" applyAlignment="1">
      <alignment horizontal="center"/>
      <protection/>
    </xf>
    <xf numFmtId="0" fontId="18" fillId="0" borderId="10" xfId="55" applyBorder="1">
      <alignment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0" fontId="18" fillId="0" borderId="11" xfId="55" applyBorder="1">
      <alignment/>
      <protection/>
    </xf>
    <xf numFmtId="0" fontId="18" fillId="0" borderId="12" xfId="55" applyBorder="1">
      <alignment/>
      <protection/>
    </xf>
    <xf numFmtId="0" fontId="20" fillId="0" borderId="13" xfId="55" applyFont="1" applyBorder="1" applyAlignment="1">
      <alignment horizontal="left"/>
      <protection/>
    </xf>
    <xf numFmtId="3" fontId="18" fillId="0" borderId="13" xfId="55" applyNumberFormat="1" applyBorder="1">
      <alignment/>
      <protection/>
    </xf>
    <xf numFmtId="3" fontId="18" fillId="0" borderId="18" xfId="55" applyNumberFormat="1" applyBorder="1">
      <alignment/>
      <protection/>
    </xf>
    <xf numFmtId="3" fontId="18" fillId="0" borderId="19" xfId="55" applyNumberFormat="1" applyBorder="1">
      <alignment/>
      <protection/>
    </xf>
    <xf numFmtId="3" fontId="18" fillId="0" borderId="0" xfId="55" applyNumberFormat="1" applyBorder="1">
      <alignment/>
      <protection/>
    </xf>
    <xf numFmtId="0" fontId="20" fillId="0" borderId="17" xfId="55" applyFont="1" applyBorder="1" applyAlignment="1">
      <alignment horizontal="right"/>
      <protection/>
    </xf>
    <xf numFmtId="0" fontId="18" fillId="0" borderId="13" xfId="55" applyBorder="1">
      <alignment/>
      <protection/>
    </xf>
    <xf numFmtId="0" fontId="18" fillId="0" borderId="17" xfId="55" applyBorder="1">
      <alignment/>
      <protection/>
    </xf>
    <xf numFmtId="0" fontId="21" fillId="0" borderId="13" xfId="55" applyFont="1" applyBorder="1" applyAlignment="1">
      <alignment horizontal="left"/>
      <protection/>
    </xf>
    <xf numFmtId="3" fontId="21" fillId="0" borderId="13" xfId="55" applyNumberFormat="1" applyFont="1" applyBorder="1" applyAlignment="1">
      <alignment/>
      <protection/>
    </xf>
    <xf numFmtId="3" fontId="21" fillId="0" borderId="18" xfId="55" applyNumberFormat="1" applyFont="1" applyBorder="1" applyAlignment="1">
      <alignment/>
      <protection/>
    </xf>
    <xf numFmtId="3" fontId="21" fillId="0" borderId="19" xfId="55" applyNumberFormat="1" applyFont="1" applyBorder="1" applyAlignment="1">
      <alignment/>
      <protection/>
    </xf>
    <xf numFmtId="3" fontId="21" fillId="0" borderId="0" xfId="55" applyNumberFormat="1" applyFont="1" applyBorder="1" applyAlignment="1">
      <alignment/>
      <protection/>
    </xf>
    <xf numFmtId="0" fontId="21" fillId="0" borderId="17" xfId="55" applyFont="1" applyBorder="1" applyAlignment="1">
      <alignment horizontal="right"/>
      <protection/>
    </xf>
    <xf numFmtId="0" fontId="22" fillId="0" borderId="10" xfId="55" applyFont="1" applyBorder="1" applyAlignment="1">
      <alignment horizontal="left"/>
      <protection/>
    </xf>
    <xf numFmtId="3" fontId="22" fillId="0" borderId="10" xfId="55" applyNumberFormat="1" applyFont="1" applyBorder="1" applyAlignment="1">
      <alignment/>
      <protection/>
    </xf>
    <xf numFmtId="3" fontId="22" fillId="0" borderId="20" xfId="55" applyNumberFormat="1" applyFont="1" applyBorder="1" applyAlignment="1">
      <alignment/>
      <protection/>
    </xf>
    <xf numFmtId="3" fontId="22" fillId="0" borderId="21" xfId="55" applyNumberFormat="1" applyFont="1" applyBorder="1" applyAlignment="1">
      <alignment/>
      <protection/>
    </xf>
    <xf numFmtId="3" fontId="22" fillId="0" borderId="11" xfId="55" applyNumberFormat="1" applyFont="1" applyBorder="1" applyAlignment="1">
      <alignment/>
      <protection/>
    </xf>
    <xf numFmtId="0" fontId="22" fillId="0" borderId="12" xfId="55" applyFont="1" applyBorder="1" applyAlignment="1">
      <alignment horizontal="right"/>
      <protection/>
    </xf>
    <xf numFmtId="0" fontId="18" fillId="0" borderId="22" xfId="55" applyBorder="1">
      <alignment/>
      <protection/>
    </xf>
    <xf numFmtId="0" fontId="18" fillId="0" borderId="23" xfId="55" applyBorder="1">
      <alignment/>
      <protection/>
    </xf>
    <xf numFmtId="0" fontId="18" fillId="0" borderId="24" xfId="55" applyBorder="1">
      <alignment/>
      <protection/>
    </xf>
    <xf numFmtId="0" fontId="18" fillId="0" borderId="25" xfId="55" applyBorder="1">
      <alignment/>
      <protection/>
    </xf>
    <xf numFmtId="0" fontId="18" fillId="0" borderId="26" xfId="55" applyBorder="1">
      <alignment/>
      <protection/>
    </xf>
    <xf numFmtId="0" fontId="18" fillId="0" borderId="0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ces01\its_ctces\Data\FC\SAS_XL_Imports\XL_IMPORT_Tab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91 BV CR"/>
      <sheetName val="-92 DAWSN"/>
      <sheetName val="-80 IQAL"/>
      <sheetName val="-93 O CRO"/>
      <sheetName val="-94 PLE C"/>
      <sheetName val="-90 WHITE"/>
      <sheetName val="001 AMH"/>
      <sheetName val="008 DGY"/>
      <sheetName val="009 HALFX"/>
      <sheetName val="010 KTV"/>
      <sheetName val="011 LIVPL"/>
      <sheetName val="013 LUNEN"/>
      <sheetName val="015 NGLAS"/>
      <sheetName val="019 P HAW"/>
      <sheetName val="020 SHEL"/>
      <sheetName val="021 SYDNY"/>
      <sheetName val="022 TRUR"/>
      <sheetName val="025 YARM"/>
      <sheetName val="101 CHRLN"/>
      <sheetName val="102 SUMSD"/>
      <sheetName val="214 ANDO"/>
      <sheetName val="201 BATH"/>
      <sheetName val="228 BLOOM"/>
      <sheetName val="225 CPBLO"/>
      <sheetName val="215 CENTV"/>
      <sheetName val="216 CLAIR"/>
      <sheetName val="222 DALH"/>
      <sheetName val="213 EDMDN"/>
      <sheetName val="234 FOR C"/>
      <sheetName val="235 FOSTV"/>
      <sheetName val="204 FREDN"/>
      <sheetName val="237 GILSP"/>
      <sheetName val="217 GR FL"/>
      <sheetName val="224 GR MA"/>
      <sheetName val="205 MCAD"/>
      <sheetName val="230 MILTN"/>
      <sheetName val="207 MIRAM"/>
      <sheetName val="206 MONCT"/>
      <sheetName val="219 RIV C"/>
      <sheetName val="210 S JHN"/>
      <sheetName val="209 S AND"/>
      <sheetName val="231 S CRO"/>
      <sheetName val="218 S LEO"/>
      <sheetName val="211 S STE"/>
      <sheetName val="239 SSTEB"/>
      <sheetName val="212 WOD R"/>
      <sheetName val="366 ABER"/>
      <sheetName val="329 ARMST"/>
      <sheetName val="355 BA CO"/>
      <sheetName val="367 BEEBE"/>
      <sheetName val="363 CAP M"/>
      <sheetName val="368 CHRTV"/>
      <sheetName val="301 CHICT"/>
      <sheetName val="338 CLARV"/>
      <sheetName val="365 CO HI"/>
      <sheetName val="356 COWAN"/>
      <sheetName val="335 DAAQM"/>
      <sheetName val="303 DRUMM"/>
      <sheetName val="330 DUND"/>
      <sheetName val="362 E HER"/>
      <sheetName val="369 E PIN"/>
      <sheetName val="324 FRK C"/>
      <sheetName val="332 FREL"/>
      <sheetName val="304 GASPE"/>
      <sheetName val="371 GL SU"/>
      <sheetName val="305 GRANB"/>
      <sheetName val="333 HEMFD"/>
      <sheetName val="302 HERDN"/>
      <sheetName val="364 HER R"/>
      <sheetName val="334 HIWTR"/>
      <sheetName val="307 HUNTG"/>
      <sheetName val="372 JAM L"/>
      <sheetName val="311 JEANL"/>
      <sheetName val="308 L MEG"/>
      <sheetName val="341 L MEM"/>
      <sheetName val="343 LACH"/>
      <sheetName val="351 LACOL"/>
      <sheetName val="381 LACO1"/>
      <sheetName val="382 LACO3"/>
      <sheetName val="348 LEVIS"/>
      <sheetName val="319 MATN"/>
      <sheetName val="399 MIRBL"/>
      <sheetName val="398 MTL S"/>
      <sheetName val="396 P E T"/>
      <sheetName val="374 MOR L"/>
      <sheetName val="337 NOYAN"/>
      <sheetName val="328 PHLBG"/>
      <sheetName val="331 POHEN"/>
      <sheetName val="312 QUEBC"/>
      <sheetName val="345 RICH"/>
      <sheetName val="313 RIMSK"/>
      <sheetName val="340 RIV L"/>
      <sheetName val="395 RRMT"/>
      <sheetName val="384 RI143"/>
      <sheetName val="314 R IS"/>
      <sheetName val="349 RYN"/>
      <sheetName val="361 S ILE"/>
      <sheetName val="315 SHAW"/>
      <sheetName val="316 SHER"/>
      <sheetName val="317 SOREL"/>
      <sheetName val="370 S HUB"/>
      <sheetName val="321 S JEA"/>
      <sheetName val="346 S JER"/>
      <sheetName val="375 S PAM"/>
      <sheetName val="354 STAN"/>
      <sheetName val="380 S AUR"/>
      <sheetName val="318 SUT"/>
      <sheetName val="347 T MIN"/>
      <sheetName val="322 TS RV"/>
      <sheetName val="352 TT RV"/>
      <sheetName val="350 VLDOR"/>
      <sheetName val="323 VALFD"/>
      <sheetName val="309 WOBRN"/>
      <sheetName val="401 AMHER"/>
      <sheetName val="459 BAR"/>
      <sheetName val="400 BASWD"/>
      <sheetName val="402 BELVL"/>
      <sheetName val="460 BRACE"/>
      <sheetName val="480 BRAMP"/>
      <sheetName val="404 BRANT"/>
      <sheetName val="405 BROCK"/>
      <sheetName val="406 CHATM"/>
      <sheetName val="461 COB"/>
      <sheetName val="407 COBRG"/>
      <sheetName val="408 COLWD"/>
      <sheetName val="409 CORNW"/>
      <sheetName val="412 CY IS"/>
      <sheetName val="482 DUNNV"/>
      <sheetName val="410 F ERI"/>
      <sheetName val="411 F FRA"/>
      <sheetName val="414 GANAN"/>
      <sheetName val="415 GODRH"/>
      <sheetName val="418 GO BY"/>
      <sheetName val="416 GUEL"/>
      <sheetName val="417 HAMLN"/>
      <sheetName val="419 KENRA"/>
      <sheetName val="420 KINGN"/>
      <sheetName val="421 KITCH"/>
      <sheetName val="456 LAND"/>
      <sheetName val="464 LEAMN"/>
      <sheetName val="422 LDY"/>
      <sheetName val="485 LI CU"/>
      <sheetName val="423 LONDN"/>
      <sheetName val="431 MCDOC"/>
      <sheetName val="496 MEL B"/>
      <sheetName val="424 MIDLD"/>
      <sheetName val="489 NANT"/>
      <sheetName val="486 NMKT"/>
      <sheetName val="427 NIA Q"/>
      <sheetName val="425 NIA R"/>
      <sheetName val="426 NIA W"/>
      <sheetName val="428 N BAY"/>
      <sheetName val="476 OAK"/>
      <sheetName val="429 ORILI"/>
      <sheetName val="430 OSHWA"/>
      <sheetName val="432 OWN S"/>
      <sheetName val="434 PARSD"/>
      <sheetName val="448 PEL I"/>
      <sheetName val="469 PEM"/>
      <sheetName val="470 PERTH"/>
      <sheetName val="435 PETRH"/>
      <sheetName val="455 PGN R"/>
      <sheetName val="458 P ALX"/>
      <sheetName val="471 P COL"/>
      <sheetName val="477 PR PO"/>
      <sheetName val="439 PRSCT"/>
      <sheetName val="472 RNY R"/>
      <sheetName val="478 RCH L"/>
      <sheetName val="488 SAG L"/>
      <sheetName val="490 S BY"/>
      <sheetName val="493 S P L"/>
      <sheetName val="440 SARNI"/>
      <sheetName val="441 SS MA"/>
      <sheetName val="442 SIMC"/>
      <sheetName val="474 S FA"/>
      <sheetName val="499 SOMB"/>
      <sheetName val="466 STHPT"/>
      <sheetName val="446 ST T"/>
      <sheetName val="443 STRAT"/>
      <sheetName val="444 SUDBY"/>
      <sheetName val="437 THNBY"/>
      <sheetName val="447 TILLS"/>
      <sheetName val="467 TIMMN"/>
      <sheetName val="497 TORT1"/>
      <sheetName val="465 TORT3"/>
      <sheetName val="498 TOR"/>
      <sheetName val="449 TRENT"/>
      <sheetName val="450 WALLC"/>
      <sheetName val="495 WAL I"/>
      <sheetName val="451 WELLN"/>
      <sheetName val="452 WIND"/>
      <sheetName val="492 WOOD"/>
      <sheetName val="507 BOISN"/>
      <sheetName val="501 BRAND"/>
      <sheetName val="510 CARTW"/>
      <sheetName val="511 CHRHL"/>
      <sheetName val="508 COULT"/>
      <sheetName val="509 CRY C"/>
      <sheetName val="502 EMERW"/>
      <sheetName val="512 GDLND"/>
      <sheetName val="503 GRTNA"/>
      <sheetName val="513 LENA"/>
      <sheetName val="514 LYLTN"/>
      <sheetName val="515 PINEY"/>
      <sheetName val="516 SNOFL"/>
      <sheetName val="517 S JUN"/>
      <sheetName val="505 SPRAG"/>
      <sheetName val="518 TOLTI"/>
      <sheetName val="519 WINGT"/>
      <sheetName val="520 WINKL"/>
      <sheetName val="504 WINPG"/>
      <sheetName val="612 BG BV"/>
      <sheetName val="613 CARIE"/>
      <sheetName val="614 CLIMX"/>
      <sheetName val="615 CORON"/>
      <sheetName val="610 ESTV"/>
      <sheetName val="605 JOHND"/>
      <sheetName val="616 MONCH"/>
      <sheetName val="601 MOO J"/>
      <sheetName val="602 N PTL"/>
      <sheetName val="607 NTHGT"/>
      <sheetName val="617 OUNGR"/>
      <sheetName val="603 P ALB"/>
      <sheetName val="604 REGNA"/>
      <sheetName val="618 REGWY"/>
      <sheetName val="608 SW CU"/>
      <sheetName val="619 TORQ"/>
      <sheetName val="620 W P R"/>
      <sheetName val="611 WEY"/>
      <sheetName val="621 WIL C"/>
      <sheetName val="706 ADEN"/>
      <sheetName val="701 CALG"/>
      <sheetName val="707 CARW"/>
      <sheetName val="708 CH MN"/>
      <sheetName val="705 COUTT"/>
      <sheetName val="709 DEL B"/>
      <sheetName val="702 EDMON"/>
      <sheetName val="712 FT MC"/>
      <sheetName val="703 LETHB"/>
      <sheetName val="704 MED H"/>
      <sheetName val="711 W HOR"/>
      <sheetName val="803 ALDER"/>
      <sheetName val="806 BED H"/>
      <sheetName val="815 BO BA"/>
      <sheetName val="821 CAM R"/>
      <sheetName val="822 CARSN"/>
      <sheetName val="816 CASC"/>
      <sheetName val="829 CHILW"/>
      <sheetName val="832 CHOPK"/>
      <sheetName val="830 COURT"/>
      <sheetName val="801 CRNBK"/>
      <sheetName val="842 DOUG"/>
      <sheetName val="817 HUNTG"/>
      <sheetName val="814 KAMP"/>
      <sheetName val="831 KELOW"/>
      <sheetName val="818 KINGS"/>
      <sheetName val="827 KITMT"/>
      <sheetName val="833 MIDWY"/>
      <sheetName val="804 NANMO"/>
      <sheetName val="834 NELWY"/>
      <sheetName val="819 OSOYS"/>
      <sheetName val="813 P HWY"/>
      <sheetName val="836 PATSN"/>
      <sheetName val="807 PENTN"/>
      <sheetName val="825 P ALB"/>
      <sheetName val="826 POW R"/>
      <sheetName val="820 P GEO"/>
      <sheetName val="808 PR RU"/>
      <sheetName val="802 ROSVL"/>
      <sheetName val="837 RYKTS"/>
      <sheetName val="838 SIDNY"/>
      <sheetName val="839 STEWT"/>
      <sheetName val="812 TRAIL"/>
      <sheetName val="809 VAN A"/>
      <sheetName val="810 VAN S"/>
      <sheetName val="811 VIC"/>
      <sheetName val="840 WAN"/>
      <sheetName val="921 ARGNT"/>
      <sheetName val="915 BOTWD"/>
      <sheetName val="920 BURIN"/>
      <sheetName val="900 CLARN"/>
      <sheetName val="911 CO BR"/>
      <sheetName val="919 FORTN"/>
      <sheetName val="912 GANDR"/>
      <sheetName val="913 GO BY"/>
      <sheetName val="910 GRFAL"/>
      <sheetName val="922 H GR"/>
      <sheetName val="917 PT BA"/>
      <sheetName val="914 S JNS"/>
      <sheetName val="918 STEPH"/>
      <sheetName val="TERRE-NEUVE"/>
      <sheetName val="COLOMBIE-BRITANNIQUE"/>
      <sheetName val="ALBERTA"/>
      <sheetName val="SASKATCHEWAN"/>
      <sheetName val="MANITOBA"/>
      <sheetName val="ONTARIO"/>
      <sheetName val="QUÉBEC"/>
      <sheetName val="NOUVEAU-BRUNSWICK"/>
      <sheetName val="ÎLE-DU-PRINCE-ÉDOUARD"/>
      <sheetName val="NOUVELLE-ÉCOSSE"/>
      <sheetName val="TERRITOIRE DU YUKON"/>
      <sheetName val="CAN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2620</v>
      </c>
      <c r="C8" s="25">
        <v>65</v>
      </c>
      <c r="D8" s="25">
        <v>187</v>
      </c>
      <c r="E8" s="26">
        <v>2872</v>
      </c>
      <c r="F8" s="27">
        <v>0</v>
      </c>
      <c r="G8" s="24">
        <v>0</v>
      </c>
      <c r="H8" s="24">
        <v>2872</v>
      </c>
      <c r="I8" s="28" t="s">
        <v>21</v>
      </c>
    </row>
    <row r="9" spans="1:9" ht="12.75">
      <c r="A9" s="23" t="s">
        <v>22</v>
      </c>
      <c r="B9" s="24">
        <v>2253</v>
      </c>
      <c r="C9" s="25">
        <v>75</v>
      </c>
      <c r="D9" s="25">
        <v>171</v>
      </c>
      <c r="E9" s="26">
        <v>2499</v>
      </c>
      <c r="F9" s="27">
        <v>0</v>
      </c>
      <c r="G9" s="24">
        <v>0</v>
      </c>
      <c r="H9" s="24">
        <v>2499</v>
      </c>
      <c r="I9" s="28" t="s">
        <v>23</v>
      </c>
    </row>
    <row r="10" spans="1:9" ht="12.75">
      <c r="A10" s="23" t="s">
        <v>24</v>
      </c>
      <c r="B10" s="24">
        <v>2844</v>
      </c>
      <c r="C10" s="25">
        <v>95</v>
      </c>
      <c r="D10" s="25">
        <v>226</v>
      </c>
      <c r="E10" s="26">
        <v>3165</v>
      </c>
      <c r="F10" s="27">
        <v>0</v>
      </c>
      <c r="G10" s="24">
        <v>2</v>
      </c>
      <c r="H10" s="24">
        <v>3167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7717</v>
      </c>
      <c r="C12" s="33">
        <f t="shared" si="0"/>
        <v>235</v>
      </c>
      <c r="D12" s="33">
        <f t="shared" si="0"/>
        <v>584</v>
      </c>
      <c r="E12" s="34">
        <f t="shared" si="0"/>
        <v>8536</v>
      </c>
      <c r="F12" s="35">
        <f t="shared" si="0"/>
        <v>0</v>
      </c>
      <c r="G12" s="32">
        <f t="shared" si="0"/>
        <v>2</v>
      </c>
      <c r="H12" s="32">
        <f t="shared" si="0"/>
        <v>8538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2721</v>
      </c>
      <c r="C15" s="25">
        <v>133</v>
      </c>
      <c r="D15" s="25">
        <v>465</v>
      </c>
      <c r="E15" s="26">
        <v>3319</v>
      </c>
      <c r="F15" s="27">
        <v>0</v>
      </c>
      <c r="G15" s="24">
        <v>1</v>
      </c>
      <c r="H15" s="24">
        <v>3320</v>
      </c>
      <c r="I15" s="28" t="s">
        <v>29</v>
      </c>
    </row>
    <row r="16" spans="1:9" ht="12.75">
      <c r="A16" s="23" t="s">
        <v>30</v>
      </c>
      <c r="B16" s="24">
        <v>2843</v>
      </c>
      <c r="C16" s="25">
        <v>192</v>
      </c>
      <c r="D16" s="25">
        <v>1270</v>
      </c>
      <c r="E16" s="26">
        <v>4305</v>
      </c>
      <c r="F16" s="27">
        <v>0</v>
      </c>
      <c r="G16" s="24">
        <v>25</v>
      </c>
      <c r="H16" s="24">
        <v>4330</v>
      </c>
      <c r="I16" s="28" t="s">
        <v>31</v>
      </c>
    </row>
    <row r="17" spans="1:9" ht="12.75">
      <c r="A17" s="23" t="s">
        <v>32</v>
      </c>
      <c r="B17" s="24">
        <v>2934</v>
      </c>
      <c r="C17" s="25">
        <v>174</v>
      </c>
      <c r="D17" s="25">
        <v>2706</v>
      </c>
      <c r="E17" s="26">
        <v>5814</v>
      </c>
      <c r="F17" s="27">
        <v>0</v>
      </c>
      <c r="G17" s="24">
        <v>70</v>
      </c>
      <c r="H17" s="24">
        <v>5884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8498</v>
      </c>
      <c r="C19" s="33">
        <f t="shared" si="1"/>
        <v>499</v>
      </c>
      <c r="D19" s="33">
        <f t="shared" si="1"/>
        <v>4441</v>
      </c>
      <c r="E19" s="34">
        <f t="shared" si="1"/>
        <v>13438</v>
      </c>
      <c r="F19" s="35">
        <f t="shared" si="1"/>
        <v>0</v>
      </c>
      <c r="G19" s="32">
        <f t="shared" si="1"/>
        <v>96</v>
      </c>
      <c r="H19" s="32">
        <f t="shared" si="1"/>
        <v>13534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3244</v>
      </c>
      <c r="C22" s="25">
        <v>200</v>
      </c>
      <c r="D22" s="25">
        <v>4476</v>
      </c>
      <c r="E22" s="26">
        <v>7920</v>
      </c>
      <c r="F22" s="27">
        <v>0</v>
      </c>
      <c r="G22" s="24">
        <v>133</v>
      </c>
      <c r="H22" s="24">
        <v>8053</v>
      </c>
      <c r="I22" s="28" t="s">
        <v>37</v>
      </c>
    </row>
    <row r="23" spans="1:9" ht="12.75">
      <c r="A23" s="23" t="s">
        <v>38</v>
      </c>
      <c r="B23" s="24">
        <v>3155</v>
      </c>
      <c r="C23" s="25">
        <v>239</v>
      </c>
      <c r="D23" s="25">
        <v>4371</v>
      </c>
      <c r="E23" s="26">
        <v>7765</v>
      </c>
      <c r="F23" s="27">
        <v>0</v>
      </c>
      <c r="G23" s="24">
        <v>117</v>
      </c>
      <c r="H23" s="24">
        <v>7882</v>
      </c>
      <c r="I23" s="28" t="s">
        <v>39</v>
      </c>
    </row>
    <row r="24" spans="1:9" ht="12.75">
      <c r="A24" s="23" t="s">
        <v>40</v>
      </c>
      <c r="B24" s="24">
        <v>3090</v>
      </c>
      <c r="C24" s="25">
        <v>220</v>
      </c>
      <c r="D24" s="25">
        <v>3136</v>
      </c>
      <c r="E24" s="26">
        <v>6446</v>
      </c>
      <c r="F24" s="27">
        <v>0</v>
      </c>
      <c r="G24" s="24">
        <v>74</v>
      </c>
      <c r="H24" s="24">
        <v>6520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9489</v>
      </c>
      <c r="C26" s="33">
        <f t="shared" si="2"/>
        <v>659</v>
      </c>
      <c r="D26" s="33">
        <f t="shared" si="2"/>
        <v>11983</v>
      </c>
      <c r="E26" s="34">
        <f t="shared" si="2"/>
        <v>22131</v>
      </c>
      <c r="F26" s="35">
        <f t="shared" si="2"/>
        <v>0</v>
      </c>
      <c r="G26" s="32">
        <f t="shared" si="2"/>
        <v>324</v>
      </c>
      <c r="H26" s="32">
        <f t="shared" si="2"/>
        <v>22455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3025</v>
      </c>
      <c r="C29" s="25">
        <v>137</v>
      </c>
      <c r="D29" s="25">
        <v>1531</v>
      </c>
      <c r="E29" s="26">
        <v>4693</v>
      </c>
      <c r="F29" s="27">
        <v>0</v>
      </c>
      <c r="G29" s="24">
        <v>4</v>
      </c>
      <c r="H29" s="24">
        <v>4697</v>
      </c>
      <c r="I29" s="28" t="s">
        <v>45</v>
      </c>
    </row>
    <row r="30" spans="1:9" ht="12.75">
      <c r="A30" s="23" t="s">
        <v>46</v>
      </c>
      <c r="B30" s="24">
        <v>2937</v>
      </c>
      <c r="C30" s="25">
        <v>106</v>
      </c>
      <c r="D30" s="25">
        <v>464</v>
      </c>
      <c r="E30" s="26">
        <v>3507</v>
      </c>
      <c r="F30" s="27">
        <v>0</v>
      </c>
      <c r="G30" s="24">
        <v>2</v>
      </c>
      <c r="H30" s="24">
        <v>3509</v>
      </c>
      <c r="I30" s="28" t="s">
        <v>47</v>
      </c>
    </row>
    <row r="31" spans="1:9" ht="12.75">
      <c r="A31" s="23" t="s">
        <v>48</v>
      </c>
      <c r="B31" s="24">
        <v>3110</v>
      </c>
      <c r="C31" s="25">
        <v>106</v>
      </c>
      <c r="D31" s="25">
        <v>482</v>
      </c>
      <c r="E31" s="26">
        <v>3698</v>
      </c>
      <c r="F31" s="27">
        <v>0</v>
      </c>
      <c r="G31" s="24">
        <v>0</v>
      </c>
      <c r="H31" s="24">
        <v>3698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9072</v>
      </c>
      <c r="C33" s="33">
        <f t="shared" si="3"/>
        <v>349</v>
      </c>
      <c r="D33" s="33">
        <f t="shared" si="3"/>
        <v>2477</v>
      </c>
      <c r="E33" s="34">
        <f t="shared" si="3"/>
        <v>11898</v>
      </c>
      <c r="F33" s="35">
        <f t="shared" si="3"/>
        <v>0</v>
      </c>
      <c r="G33" s="32">
        <f t="shared" si="3"/>
        <v>6</v>
      </c>
      <c r="H33" s="32">
        <f t="shared" si="3"/>
        <v>11904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34776</v>
      </c>
      <c r="C35" s="39">
        <f t="shared" si="4"/>
        <v>1742</v>
      </c>
      <c r="D35" s="39">
        <f t="shared" si="4"/>
        <v>19485</v>
      </c>
      <c r="E35" s="40">
        <f t="shared" si="4"/>
        <v>56003</v>
      </c>
      <c r="F35" s="41">
        <f t="shared" si="4"/>
        <v>0</v>
      </c>
      <c r="G35" s="38">
        <f t="shared" si="4"/>
        <v>428</v>
      </c>
      <c r="H35" s="38">
        <f t="shared" si="4"/>
        <v>56431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54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&amp;C211 S STE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2646</v>
      </c>
      <c r="C8" s="25">
        <v>988</v>
      </c>
      <c r="D8" s="25">
        <v>6091</v>
      </c>
      <c r="E8" s="26">
        <v>9725</v>
      </c>
      <c r="F8" s="27">
        <v>3239</v>
      </c>
      <c r="G8" s="24">
        <v>1</v>
      </c>
      <c r="H8" s="24">
        <v>12965</v>
      </c>
      <c r="I8" s="28" t="s">
        <v>21</v>
      </c>
    </row>
    <row r="9" spans="1:9" ht="12.75">
      <c r="A9" s="23" t="s">
        <v>22</v>
      </c>
      <c r="B9" s="24">
        <v>2559</v>
      </c>
      <c r="C9" s="25">
        <v>1029</v>
      </c>
      <c r="D9" s="25">
        <v>6787</v>
      </c>
      <c r="E9" s="26">
        <v>10375</v>
      </c>
      <c r="F9" s="27">
        <v>3106</v>
      </c>
      <c r="G9" s="24">
        <v>0</v>
      </c>
      <c r="H9" s="24">
        <v>13481</v>
      </c>
      <c r="I9" s="28" t="s">
        <v>23</v>
      </c>
    </row>
    <row r="10" spans="1:9" ht="12.75">
      <c r="A10" s="23" t="s">
        <v>24</v>
      </c>
      <c r="B10" s="24">
        <v>2884</v>
      </c>
      <c r="C10" s="25">
        <v>1028</v>
      </c>
      <c r="D10" s="25">
        <v>6992</v>
      </c>
      <c r="E10" s="26">
        <v>10904</v>
      </c>
      <c r="F10" s="27">
        <v>3135</v>
      </c>
      <c r="G10" s="24">
        <v>3</v>
      </c>
      <c r="H10" s="24">
        <v>14042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8089</v>
      </c>
      <c r="C12" s="33">
        <f t="shared" si="0"/>
        <v>3045</v>
      </c>
      <c r="D12" s="33">
        <f t="shared" si="0"/>
        <v>19870</v>
      </c>
      <c r="E12" s="34">
        <f t="shared" si="0"/>
        <v>31004</v>
      </c>
      <c r="F12" s="35">
        <f t="shared" si="0"/>
        <v>9480</v>
      </c>
      <c r="G12" s="32">
        <f t="shared" si="0"/>
        <v>4</v>
      </c>
      <c r="H12" s="32">
        <f t="shared" si="0"/>
        <v>40488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3090</v>
      </c>
      <c r="C15" s="25">
        <v>1247</v>
      </c>
      <c r="D15" s="25">
        <v>9703</v>
      </c>
      <c r="E15" s="26">
        <v>14040</v>
      </c>
      <c r="F15" s="27">
        <v>2760</v>
      </c>
      <c r="G15" s="24">
        <v>5</v>
      </c>
      <c r="H15" s="24">
        <v>16805</v>
      </c>
      <c r="I15" s="28" t="s">
        <v>29</v>
      </c>
    </row>
    <row r="16" spans="1:9" ht="12.75">
      <c r="A16" s="23" t="s">
        <v>30</v>
      </c>
      <c r="B16" s="24">
        <v>3444</v>
      </c>
      <c r="C16" s="25">
        <v>1424</v>
      </c>
      <c r="D16" s="25">
        <v>12535</v>
      </c>
      <c r="E16" s="26">
        <v>17403</v>
      </c>
      <c r="F16" s="27">
        <v>2754</v>
      </c>
      <c r="G16" s="24">
        <v>12</v>
      </c>
      <c r="H16" s="24">
        <v>20169</v>
      </c>
      <c r="I16" s="28" t="s">
        <v>31</v>
      </c>
    </row>
    <row r="17" spans="1:9" ht="12.75">
      <c r="A17" s="23" t="s">
        <v>32</v>
      </c>
      <c r="B17" s="24">
        <v>4448</v>
      </c>
      <c r="C17" s="25">
        <v>2424</v>
      </c>
      <c r="D17" s="25">
        <v>17665</v>
      </c>
      <c r="E17" s="26">
        <v>24537</v>
      </c>
      <c r="F17" s="27">
        <v>2854</v>
      </c>
      <c r="G17" s="24">
        <v>64</v>
      </c>
      <c r="H17" s="24">
        <v>27455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10982</v>
      </c>
      <c r="C19" s="33">
        <f t="shared" si="1"/>
        <v>5095</v>
      </c>
      <c r="D19" s="33">
        <f t="shared" si="1"/>
        <v>39903</v>
      </c>
      <c r="E19" s="34">
        <f t="shared" si="1"/>
        <v>55980</v>
      </c>
      <c r="F19" s="35">
        <f t="shared" si="1"/>
        <v>8368</v>
      </c>
      <c r="G19" s="32">
        <f t="shared" si="1"/>
        <v>81</v>
      </c>
      <c r="H19" s="32">
        <f t="shared" si="1"/>
        <v>64429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4763</v>
      </c>
      <c r="C22" s="25">
        <v>1706</v>
      </c>
      <c r="D22" s="25">
        <v>21659</v>
      </c>
      <c r="E22" s="26">
        <v>28128</v>
      </c>
      <c r="F22" s="27">
        <v>3213</v>
      </c>
      <c r="G22" s="24">
        <v>35</v>
      </c>
      <c r="H22" s="24">
        <v>31376</v>
      </c>
      <c r="I22" s="28" t="s">
        <v>37</v>
      </c>
    </row>
    <row r="23" spans="1:9" ht="12.75">
      <c r="A23" s="23" t="s">
        <v>38</v>
      </c>
      <c r="B23" s="24">
        <v>5975</v>
      </c>
      <c r="C23" s="25">
        <v>2324</v>
      </c>
      <c r="D23" s="25">
        <v>21309</v>
      </c>
      <c r="E23" s="26">
        <v>29608</v>
      </c>
      <c r="F23" s="27">
        <v>2799</v>
      </c>
      <c r="G23" s="24">
        <v>37</v>
      </c>
      <c r="H23" s="24">
        <v>32444</v>
      </c>
      <c r="I23" s="28" t="s">
        <v>39</v>
      </c>
    </row>
    <row r="24" spans="1:9" ht="12.75">
      <c r="A24" s="23" t="s">
        <v>40</v>
      </c>
      <c r="B24" s="24">
        <v>3470</v>
      </c>
      <c r="C24" s="25">
        <v>1439</v>
      </c>
      <c r="D24" s="25">
        <v>13105</v>
      </c>
      <c r="E24" s="26">
        <v>18014</v>
      </c>
      <c r="F24" s="27">
        <v>2907</v>
      </c>
      <c r="G24" s="24">
        <v>24</v>
      </c>
      <c r="H24" s="24">
        <v>20945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14208</v>
      </c>
      <c r="C26" s="33">
        <f t="shared" si="2"/>
        <v>5469</v>
      </c>
      <c r="D26" s="33">
        <f t="shared" si="2"/>
        <v>56073</v>
      </c>
      <c r="E26" s="34">
        <f t="shared" si="2"/>
        <v>75750</v>
      </c>
      <c r="F26" s="35">
        <f t="shared" si="2"/>
        <v>8919</v>
      </c>
      <c r="G26" s="32">
        <f t="shared" si="2"/>
        <v>96</v>
      </c>
      <c r="H26" s="32">
        <f t="shared" si="2"/>
        <v>84765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3480</v>
      </c>
      <c r="C29" s="25">
        <v>1486</v>
      </c>
      <c r="D29" s="25">
        <v>10321</v>
      </c>
      <c r="E29" s="26">
        <v>15287</v>
      </c>
      <c r="F29" s="27">
        <v>2911</v>
      </c>
      <c r="G29" s="24">
        <v>4</v>
      </c>
      <c r="H29" s="24">
        <v>18202</v>
      </c>
      <c r="I29" s="28" t="s">
        <v>45</v>
      </c>
    </row>
    <row r="30" spans="1:9" ht="12.75">
      <c r="A30" s="23" t="s">
        <v>46</v>
      </c>
      <c r="B30" s="24">
        <v>3081</v>
      </c>
      <c r="C30" s="25">
        <v>1369</v>
      </c>
      <c r="D30" s="25">
        <v>7834</v>
      </c>
      <c r="E30" s="26">
        <v>12284</v>
      </c>
      <c r="F30" s="27">
        <v>2697</v>
      </c>
      <c r="G30" s="24">
        <v>1</v>
      </c>
      <c r="H30" s="24">
        <v>14982</v>
      </c>
      <c r="I30" s="28" t="s">
        <v>47</v>
      </c>
    </row>
    <row r="31" spans="1:9" ht="12.75">
      <c r="A31" s="23" t="s">
        <v>48</v>
      </c>
      <c r="B31" s="24">
        <v>3258</v>
      </c>
      <c r="C31" s="25">
        <v>1242</v>
      </c>
      <c r="D31" s="25">
        <v>12366</v>
      </c>
      <c r="E31" s="26">
        <v>16866</v>
      </c>
      <c r="F31" s="27">
        <v>2436</v>
      </c>
      <c r="G31" s="24">
        <v>1</v>
      </c>
      <c r="H31" s="24">
        <v>19303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9819</v>
      </c>
      <c r="C33" s="33">
        <f t="shared" si="3"/>
        <v>4097</v>
      </c>
      <c r="D33" s="33">
        <f t="shared" si="3"/>
        <v>30521</v>
      </c>
      <c r="E33" s="34">
        <f t="shared" si="3"/>
        <v>44437</v>
      </c>
      <c r="F33" s="35">
        <f t="shared" si="3"/>
        <v>8044</v>
      </c>
      <c r="G33" s="32">
        <f t="shared" si="3"/>
        <v>6</v>
      </c>
      <c r="H33" s="32">
        <f t="shared" si="3"/>
        <v>52487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43098</v>
      </c>
      <c r="C35" s="39">
        <f t="shared" si="4"/>
        <v>17706</v>
      </c>
      <c r="D35" s="39">
        <f t="shared" si="4"/>
        <v>146367</v>
      </c>
      <c r="E35" s="40">
        <f t="shared" si="4"/>
        <v>207171</v>
      </c>
      <c r="F35" s="41">
        <f t="shared" si="4"/>
        <v>34811</v>
      </c>
      <c r="G35" s="38">
        <f t="shared" si="4"/>
        <v>187</v>
      </c>
      <c r="H35" s="38">
        <f t="shared" si="4"/>
        <v>242169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63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&amp;C351 LACOL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227</v>
      </c>
      <c r="C8" s="25">
        <v>13</v>
      </c>
      <c r="D8" s="25">
        <v>30</v>
      </c>
      <c r="E8" s="26">
        <v>270</v>
      </c>
      <c r="F8" s="27">
        <v>152</v>
      </c>
      <c r="G8" s="24">
        <v>3</v>
      </c>
      <c r="H8" s="24">
        <v>425</v>
      </c>
      <c r="I8" s="28" t="s">
        <v>21</v>
      </c>
    </row>
    <row r="9" spans="1:9" ht="12.75">
      <c r="A9" s="23" t="s">
        <v>22</v>
      </c>
      <c r="B9" s="24">
        <v>220</v>
      </c>
      <c r="C9" s="25">
        <v>14</v>
      </c>
      <c r="D9" s="25">
        <v>45</v>
      </c>
      <c r="E9" s="26">
        <v>279</v>
      </c>
      <c r="F9" s="27">
        <v>149</v>
      </c>
      <c r="G9" s="24">
        <v>17</v>
      </c>
      <c r="H9" s="24">
        <v>445</v>
      </c>
      <c r="I9" s="28" t="s">
        <v>23</v>
      </c>
    </row>
    <row r="10" spans="1:9" ht="12.75">
      <c r="A10" s="23" t="s">
        <v>24</v>
      </c>
      <c r="B10" s="24">
        <v>292</v>
      </c>
      <c r="C10" s="25">
        <v>33</v>
      </c>
      <c r="D10" s="25">
        <v>43</v>
      </c>
      <c r="E10" s="26">
        <v>368</v>
      </c>
      <c r="F10" s="27">
        <v>94</v>
      </c>
      <c r="G10" s="24">
        <v>0</v>
      </c>
      <c r="H10" s="24">
        <v>462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739</v>
      </c>
      <c r="C12" s="33">
        <f t="shared" si="0"/>
        <v>60</v>
      </c>
      <c r="D12" s="33">
        <f t="shared" si="0"/>
        <v>118</v>
      </c>
      <c r="E12" s="34">
        <f t="shared" si="0"/>
        <v>917</v>
      </c>
      <c r="F12" s="35">
        <f t="shared" si="0"/>
        <v>395</v>
      </c>
      <c r="G12" s="32">
        <f t="shared" si="0"/>
        <v>20</v>
      </c>
      <c r="H12" s="32">
        <f t="shared" si="0"/>
        <v>1332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312</v>
      </c>
      <c r="C15" s="25">
        <v>34</v>
      </c>
      <c r="D15" s="25">
        <v>35</v>
      </c>
      <c r="E15" s="26">
        <v>381</v>
      </c>
      <c r="F15" s="27">
        <v>54</v>
      </c>
      <c r="G15" s="24">
        <v>1</v>
      </c>
      <c r="H15" s="24">
        <v>436</v>
      </c>
      <c r="I15" s="28" t="s">
        <v>29</v>
      </c>
    </row>
    <row r="16" spans="1:9" ht="12.75">
      <c r="A16" s="23" t="s">
        <v>30</v>
      </c>
      <c r="B16" s="24">
        <v>360</v>
      </c>
      <c r="C16" s="25">
        <v>23</v>
      </c>
      <c r="D16" s="25">
        <v>65</v>
      </c>
      <c r="E16" s="26">
        <v>448</v>
      </c>
      <c r="F16" s="27">
        <v>57</v>
      </c>
      <c r="G16" s="24">
        <v>4</v>
      </c>
      <c r="H16" s="24">
        <v>509</v>
      </c>
      <c r="I16" s="28" t="s">
        <v>31</v>
      </c>
    </row>
    <row r="17" spans="1:9" ht="12.75">
      <c r="A17" s="23" t="s">
        <v>32</v>
      </c>
      <c r="B17" s="24">
        <v>431</v>
      </c>
      <c r="C17" s="25">
        <v>33</v>
      </c>
      <c r="D17" s="25">
        <v>134</v>
      </c>
      <c r="E17" s="26">
        <v>598</v>
      </c>
      <c r="F17" s="27">
        <v>91</v>
      </c>
      <c r="G17" s="24">
        <v>11</v>
      </c>
      <c r="H17" s="24">
        <v>700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1103</v>
      </c>
      <c r="C19" s="33">
        <f t="shared" si="1"/>
        <v>90</v>
      </c>
      <c r="D19" s="33">
        <f t="shared" si="1"/>
        <v>234</v>
      </c>
      <c r="E19" s="34">
        <f t="shared" si="1"/>
        <v>1427</v>
      </c>
      <c r="F19" s="35">
        <f t="shared" si="1"/>
        <v>202</v>
      </c>
      <c r="G19" s="32">
        <f t="shared" si="1"/>
        <v>16</v>
      </c>
      <c r="H19" s="32">
        <f t="shared" si="1"/>
        <v>1645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574</v>
      </c>
      <c r="C22" s="25">
        <v>39</v>
      </c>
      <c r="D22" s="25">
        <v>192</v>
      </c>
      <c r="E22" s="26">
        <v>805</v>
      </c>
      <c r="F22" s="27">
        <v>65</v>
      </c>
      <c r="G22" s="24">
        <v>17</v>
      </c>
      <c r="H22" s="24">
        <v>887</v>
      </c>
      <c r="I22" s="28" t="s">
        <v>37</v>
      </c>
    </row>
    <row r="23" spans="1:9" ht="12.75">
      <c r="A23" s="23" t="s">
        <v>38</v>
      </c>
      <c r="B23" s="24">
        <v>483</v>
      </c>
      <c r="C23" s="25">
        <v>41</v>
      </c>
      <c r="D23" s="25">
        <v>163</v>
      </c>
      <c r="E23" s="26">
        <v>687</v>
      </c>
      <c r="F23" s="27">
        <v>74</v>
      </c>
      <c r="G23" s="24">
        <v>18</v>
      </c>
      <c r="H23" s="24">
        <v>779</v>
      </c>
      <c r="I23" s="28" t="s">
        <v>39</v>
      </c>
    </row>
    <row r="24" spans="1:9" ht="12.75">
      <c r="A24" s="23" t="s">
        <v>40</v>
      </c>
      <c r="B24" s="24">
        <v>448</v>
      </c>
      <c r="C24" s="25">
        <v>27</v>
      </c>
      <c r="D24" s="25">
        <v>87</v>
      </c>
      <c r="E24" s="26">
        <v>562</v>
      </c>
      <c r="F24" s="27">
        <v>66</v>
      </c>
      <c r="G24" s="24">
        <v>15</v>
      </c>
      <c r="H24" s="24">
        <v>643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1505</v>
      </c>
      <c r="C26" s="33">
        <f t="shared" si="2"/>
        <v>107</v>
      </c>
      <c r="D26" s="33">
        <f t="shared" si="2"/>
        <v>442</v>
      </c>
      <c r="E26" s="34">
        <f t="shared" si="2"/>
        <v>2054</v>
      </c>
      <c r="F26" s="35">
        <f t="shared" si="2"/>
        <v>205</v>
      </c>
      <c r="G26" s="32">
        <f t="shared" si="2"/>
        <v>50</v>
      </c>
      <c r="H26" s="32">
        <f t="shared" si="2"/>
        <v>2309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410</v>
      </c>
      <c r="C29" s="25">
        <v>37</v>
      </c>
      <c r="D29" s="25">
        <v>98</v>
      </c>
      <c r="E29" s="26">
        <v>545</v>
      </c>
      <c r="F29" s="27">
        <v>89</v>
      </c>
      <c r="G29" s="24">
        <v>0</v>
      </c>
      <c r="H29" s="24">
        <v>634</v>
      </c>
      <c r="I29" s="28" t="s">
        <v>45</v>
      </c>
    </row>
    <row r="30" spans="1:9" ht="12.75">
      <c r="A30" s="23" t="s">
        <v>46</v>
      </c>
      <c r="B30" s="24">
        <v>307</v>
      </c>
      <c r="C30" s="25">
        <v>28</v>
      </c>
      <c r="D30" s="25">
        <v>44</v>
      </c>
      <c r="E30" s="26">
        <v>379</v>
      </c>
      <c r="F30" s="27">
        <v>61</v>
      </c>
      <c r="G30" s="24">
        <v>0</v>
      </c>
      <c r="H30" s="24">
        <v>440</v>
      </c>
      <c r="I30" s="28" t="s">
        <v>47</v>
      </c>
    </row>
    <row r="31" spans="1:9" ht="12.75">
      <c r="A31" s="23" t="s">
        <v>48</v>
      </c>
      <c r="B31" s="24">
        <v>271</v>
      </c>
      <c r="C31" s="25">
        <v>24</v>
      </c>
      <c r="D31" s="25">
        <v>47</v>
      </c>
      <c r="E31" s="26">
        <v>342</v>
      </c>
      <c r="F31" s="27">
        <v>45</v>
      </c>
      <c r="G31" s="24">
        <v>0</v>
      </c>
      <c r="H31" s="24">
        <v>387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988</v>
      </c>
      <c r="C33" s="33">
        <f t="shared" si="3"/>
        <v>89</v>
      </c>
      <c r="D33" s="33">
        <f t="shared" si="3"/>
        <v>189</v>
      </c>
      <c r="E33" s="34">
        <f t="shared" si="3"/>
        <v>1266</v>
      </c>
      <c r="F33" s="35">
        <f t="shared" si="3"/>
        <v>195</v>
      </c>
      <c r="G33" s="32">
        <f t="shared" si="3"/>
        <v>0</v>
      </c>
      <c r="H33" s="32">
        <f t="shared" si="3"/>
        <v>1461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4335</v>
      </c>
      <c r="C35" s="39">
        <f t="shared" si="4"/>
        <v>346</v>
      </c>
      <c r="D35" s="39">
        <f t="shared" si="4"/>
        <v>983</v>
      </c>
      <c r="E35" s="40">
        <f t="shared" si="4"/>
        <v>5664</v>
      </c>
      <c r="F35" s="41">
        <f t="shared" si="4"/>
        <v>997</v>
      </c>
      <c r="G35" s="38">
        <f t="shared" si="4"/>
        <v>86</v>
      </c>
      <c r="H35" s="38">
        <f t="shared" si="4"/>
        <v>6747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64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&amp;C354 STAN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799</v>
      </c>
      <c r="C8" s="25">
        <v>141</v>
      </c>
      <c r="D8" s="25">
        <v>211</v>
      </c>
      <c r="E8" s="26">
        <v>1151</v>
      </c>
      <c r="F8" s="27">
        <v>119</v>
      </c>
      <c r="G8" s="24">
        <v>1</v>
      </c>
      <c r="H8" s="24">
        <v>1271</v>
      </c>
      <c r="I8" s="28" t="s">
        <v>21</v>
      </c>
    </row>
    <row r="9" spans="1:9" ht="12.75">
      <c r="A9" s="23" t="s">
        <v>22</v>
      </c>
      <c r="B9" s="24">
        <v>715</v>
      </c>
      <c r="C9" s="25">
        <v>166</v>
      </c>
      <c r="D9" s="25">
        <v>226</v>
      </c>
      <c r="E9" s="26">
        <v>1107</v>
      </c>
      <c r="F9" s="27">
        <v>143</v>
      </c>
      <c r="G9" s="24">
        <v>0</v>
      </c>
      <c r="H9" s="24">
        <v>1250</v>
      </c>
      <c r="I9" s="28" t="s">
        <v>23</v>
      </c>
    </row>
    <row r="10" spans="1:9" ht="12.75">
      <c r="A10" s="23" t="s">
        <v>24</v>
      </c>
      <c r="B10" s="24">
        <v>1040</v>
      </c>
      <c r="C10" s="25">
        <v>166</v>
      </c>
      <c r="D10" s="25">
        <v>212</v>
      </c>
      <c r="E10" s="26">
        <v>1418</v>
      </c>
      <c r="F10" s="27">
        <v>114</v>
      </c>
      <c r="G10" s="24">
        <v>0</v>
      </c>
      <c r="H10" s="24">
        <v>1532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2554</v>
      </c>
      <c r="C12" s="33">
        <f t="shared" si="0"/>
        <v>473</v>
      </c>
      <c r="D12" s="33">
        <f t="shared" si="0"/>
        <v>649</v>
      </c>
      <c r="E12" s="34">
        <f t="shared" si="0"/>
        <v>3676</v>
      </c>
      <c r="F12" s="35">
        <f t="shared" si="0"/>
        <v>376</v>
      </c>
      <c r="G12" s="32">
        <f t="shared" si="0"/>
        <v>1</v>
      </c>
      <c r="H12" s="32">
        <f t="shared" si="0"/>
        <v>4053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1108</v>
      </c>
      <c r="C15" s="25">
        <v>183</v>
      </c>
      <c r="D15" s="25">
        <v>319</v>
      </c>
      <c r="E15" s="26">
        <v>1610</v>
      </c>
      <c r="F15" s="27">
        <v>298</v>
      </c>
      <c r="G15" s="24">
        <v>1</v>
      </c>
      <c r="H15" s="24">
        <v>1909</v>
      </c>
      <c r="I15" s="28" t="s">
        <v>29</v>
      </c>
    </row>
    <row r="16" spans="1:9" ht="12.75">
      <c r="A16" s="23" t="s">
        <v>30</v>
      </c>
      <c r="B16" s="24">
        <v>1806</v>
      </c>
      <c r="C16" s="25">
        <v>195</v>
      </c>
      <c r="D16" s="25">
        <v>387</v>
      </c>
      <c r="E16" s="26">
        <v>2388</v>
      </c>
      <c r="F16" s="27">
        <v>1289</v>
      </c>
      <c r="G16" s="24">
        <v>2</v>
      </c>
      <c r="H16" s="24">
        <v>3679</v>
      </c>
      <c r="I16" s="28" t="s">
        <v>31</v>
      </c>
    </row>
    <row r="17" spans="1:9" ht="12.75">
      <c r="A17" s="23" t="s">
        <v>32</v>
      </c>
      <c r="B17" s="24">
        <v>1884</v>
      </c>
      <c r="C17" s="25">
        <v>288</v>
      </c>
      <c r="D17" s="25">
        <v>587</v>
      </c>
      <c r="E17" s="26">
        <v>2759</v>
      </c>
      <c r="F17" s="27">
        <v>757</v>
      </c>
      <c r="G17" s="24">
        <v>2</v>
      </c>
      <c r="H17" s="24">
        <v>3518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4798</v>
      </c>
      <c r="C19" s="33">
        <f t="shared" si="1"/>
        <v>666</v>
      </c>
      <c r="D19" s="33">
        <f t="shared" si="1"/>
        <v>1293</v>
      </c>
      <c r="E19" s="34">
        <f t="shared" si="1"/>
        <v>6757</v>
      </c>
      <c r="F19" s="35">
        <f t="shared" si="1"/>
        <v>2344</v>
      </c>
      <c r="G19" s="32">
        <f t="shared" si="1"/>
        <v>5</v>
      </c>
      <c r="H19" s="32">
        <f t="shared" si="1"/>
        <v>9106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1615</v>
      </c>
      <c r="C22" s="25">
        <v>250</v>
      </c>
      <c r="D22" s="25">
        <v>930</v>
      </c>
      <c r="E22" s="26">
        <v>2795</v>
      </c>
      <c r="F22" s="27">
        <v>534</v>
      </c>
      <c r="G22" s="24">
        <v>4</v>
      </c>
      <c r="H22" s="24">
        <v>3333</v>
      </c>
      <c r="I22" s="28" t="s">
        <v>37</v>
      </c>
    </row>
    <row r="23" spans="1:9" ht="12.75">
      <c r="A23" s="23" t="s">
        <v>38</v>
      </c>
      <c r="B23" s="24">
        <v>1584</v>
      </c>
      <c r="C23" s="25">
        <v>274</v>
      </c>
      <c r="D23" s="25">
        <v>838</v>
      </c>
      <c r="E23" s="26">
        <v>2696</v>
      </c>
      <c r="F23" s="27">
        <v>453</v>
      </c>
      <c r="G23" s="24">
        <v>5</v>
      </c>
      <c r="H23" s="24">
        <v>3154</v>
      </c>
      <c r="I23" s="28" t="s">
        <v>39</v>
      </c>
    </row>
    <row r="24" spans="1:9" ht="12.75">
      <c r="A24" s="23" t="s">
        <v>40</v>
      </c>
      <c r="B24" s="24">
        <v>1175</v>
      </c>
      <c r="C24" s="25">
        <v>210</v>
      </c>
      <c r="D24" s="25">
        <v>518</v>
      </c>
      <c r="E24" s="26">
        <v>1903</v>
      </c>
      <c r="F24" s="27">
        <v>281</v>
      </c>
      <c r="G24" s="24">
        <v>2</v>
      </c>
      <c r="H24" s="24">
        <v>2186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4374</v>
      </c>
      <c r="C26" s="33">
        <f t="shared" si="2"/>
        <v>734</v>
      </c>
      <c r="D26" s="33">
        <f t="shared" si="2"/>
        <v>2286</v>
      </c>
      <c r="E26" s="34">
        <f t="shared" si="2"/>
        <v>7394</v>
      </c>
      <c r="F26" s="35">
        <f t="shared" si="2"/>
        <v>1268</v>
      </c>
      <c r="G26" s="32">
        <f t="shared" si="2"/>
        <v>11</v>
      </c>
      <c r="H26" s="32">
        <f t="shared" si="2"/>
        <v>8673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1198</v>
      </c>
      <c r="C29" s="25">
        <v>220</v>
      </c>
      <c r="D29" s="25">
        <v>347</v>
      </c>
      <c r="E29" s="26">
        <v>1765</v>
      </c>
      <c r="F29" s="27">
        <v>138</v>
      </c>
      <c r="G29" s="24">
        <v>0</v>
      </c>
      <c r="H29" s="24">
        <v>1903</v>
      </c>
      <c r="I29" s="28" t="s">
        <v>45</v>
      </c>
    </row>
    <row r="30" spans="1:9" ht="12.75">
      <c r="A30" s="23" t="s">
        <v>46</v>
      </c>
      <c r="B30" s="24">
        <v>1159</v>
      </c>
      <c r="C30" s="25">
        <v>183</v>
      </c>
      <c r="D30" s="25">
        <v>388</v>
      </c>
      <c r="E30" s="26">
        <v>1730</v>
      </c>
      <c r="F30" s="27">
        <v>205</v>
      </c>
      <c r="G30" s="24">
        <v>1</v>
      </c>
      <c r="H30" s="24">
        <v>1936</v>
      </c>
      <c r="I30" s="28" t="s">
        <v>47</v>
      </c>
    </row>
    <row r="31" spans="1:9" ht="12.75">
      <c r="A31" s="23" t="s">
        <v>48</v>
      </c>
      <c r="B31" s="24">
        <v>1023</v>
      </c>
      <c r="C31" s="25">
        <v>225</v>
      </c>
      <c r="D31" s="25">
        <v>563</v>
      </c>
      <c r="E31" s="26">
        <v>1811</v>
      </c>
      <c r="F31" s="27">
        <v>147</v>
      </c>
      <c r="G31" s="24">
        <v>1</v>
      </c>
      <c r="H31" s="24">
        <v>1959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3380</v>
      </c>
      <c r="C33" s="33">
        <f t="shared" si="3"/>
        <v>628</v>
      </c>
      <c r="D33" s="33">
        <f t="shared" si="3"/>
        <v>1298</v>
      </c>
      <c r="E33" s="34">
        <f t="shared" si="3"/>
        <v>5306</v>
      </c>
      <c r="F33" s="35">
        <f t="shared" si="3"/>
        <v>490</v>
      </c>
      <c r="G33" s="32">
        <f t="shared" si="3"/>
        <v>2</v>
      </c>
      <c r="H33" s="32">
        <f t="shared" si="3"/>
        <v>5798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15106</v>
      </c>
      <c r="C35" s="39">
        <f t="shared" si="4"/>
        <v>2501</v>
      </c>
      <c r="D35" s="39">
        <f t="shared" si="4"/>
        <v>5526</v>
      </c>
      <c r="E35" s="40">
        <f t="shared" si="4"/>
        <v>23133</v>
      </c>
      <c r="F35" s="41">
        <f t="shared" si="4"/>
        <v>4478</v>
      </c>
      <c r="G35" s="38">
        <f t="shared" si="4"/>
        <v>19</v>
      </c>
      <c r="H35" s="38">
        <f t="shared" si="4"/>
        <v>27630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65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&amp;C381 LACO1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557</v>
      </c>
      <c r="C8" s="25">
        <v>121</v>
      </c>
      <c r="D8" s="25">
        <v>210</v>
      </c>
      <c r="E8" s="26">
        <v>888</v>
      </c>
      <c r="F8" s="27">
        <v>57</v>
      </c>
      <c r="G8" s="24">
        <v>0</v>
      </c>
      <c r="H8" s="24">
        <v>945</v>
      </c>
      <c r="I8" s="28" t="s">
        <v>21</v>
      </c>
    </row>
    <row r="9" spans="1:9" ht="12.75">
      <c r="A9" s="23" t="s">
        <v>22</v>
      </c>
      <c r="B9" s="24">
        <v>562</v>
      </c>
      <c r="C9" s="25">
        <v>94</v>
      </c>
      <c r="D9" s="25">
        <v>222</v>
      </c>
      <c r="E9" s="26">
        <v>878</v>
      </c>
      <c r="F9" s="27">
        <v>31</v>
      </c>
      <c r="G9" s="24">
        <v>1</v>
      </c>
      <c r="H9" s="24">
        <v>910</v>
      </c>
      <c r="I9" s="28" t="s">
        <v>23</v>
      </c>
    </row>
    <row r="10" spans="1:9" ht="12.75">
      <c r="A10" s="23" t="s">
        <v>24</v>
      </c>
      <c r="B10" s="24">
        <v>708</v>
      </c>
      <c r="C10" s="25">
        <v>109</v>
      </c>
      <c r="D10" s="25">
        <v>240</v>
      </c>
      <c r="E10" s="26">
        <v>1057</v>
      </c>
      <c r="F10" s="27">
        <v>24</v>
      </c>
      <c r="G10" s="24">
        <v>0</v>
      </c>
      <c r="H10" s="24">
        <v>1081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1827</v>
      </c>
      <c r="C12" s="33">
        <f t="shared" si="0"/>
        <v>324</v>
      </c>
      <c r="D12" s="33">
        <f t="shared" si="0"/>
        <v>672</v>
      </c>
      <c r="E12" s="34">
        <f t="shared" si="0"/>
        <v>2823</v>
      </c>
      <c r="F12" s="35">
        <f t="shared" si="0"/>
        <v>112</v>
      </c>
      <c r="G12" s="32">
        <f t="shared" si="0"/>
        <v>1</v>
      </c>
      <c r="H12" s="32">
        <f t="shared" si="0"/>
        <v>2936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726</v>
      </c>
      <c r="C15" s="25">
        <v>100</v>
      </c>
      <c r="D15" s="25">
        <v>288</v>
      </c>
      <c r="E15" s="26">
        <v>1114</v>
      </c>
      <c r="F15" s="27">
        <v>12</v>
      </c>
      <c r="G15" s="24">
        <v>1</v>
      </c>
      <c r="H15" s="24">
        <v>1127</v>
      </c>
      <c r="I15" s="28" t="s">
        <v>29</v>
      </c>
    </row>
    <row r="16" spans="1:9" ht="12.75">
      <c r="A16" s="23" t="s">
        <v>30</v>
      </c>
      <c r="B16" s="24">
        <v>1427</v>
      </c>
      <c r="C16" s="25">
        <v>151</v>
      </c>
      <c r="D16" s="25">
        <v>434</v>
      </c>
      <c r="E16" s="26">
        <v>2012</v>
      </c>
      <c r="F16" s="27">
        <v>18</v>
      </c>
      <c r="G16" s="24">
        <v>11</v>
      </c>
      <c r="H16" s="24">
        <v>2041</v>
      </c>
      <c r="I16" s="28" t="s">
        <v>31</v>
      </c>
    </row>
    <row r="17" spans="1:9" ht="12.75">
      <c r="A17" s="23" t="s">
        <v>32</v>
      </c>
      <c r="B17" s="24">
        <v>1161</v>
      </c>
      <c r="C17" s="25">
        <v>250</v>
      </c>
      <c r="D17" s="25">
        <v>728</v>
      </c>
      <c r="E17" s="26">
        <v>2139</v>
      </c>
      <c r="F17" s="27">
        <v>29</v>
      </c>
      <c r="G17" s="24">
        <v>15</v>
      </c>
      <c r="H17" s="24">
        <v>2183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3314</v>
      </c>
      <c r="C19" s="33">
        <f t="shared" si="1"/>
        <v>501</v>
      </c>
      <c r="D19" s="33">
        <f t="shared" si="1"/>
        <v>1450</v>
      </c>
      <c r="E19" s="34">
        <f t="shared" si="1"/>
        <v>5265</v>
      </c>
      <c r="F19" s="35">
        <f t="shared" si="1"/>
        <v>59</v>
      </c>
      <c r="G19" s="32">
        <f t="shared" si="1"/>
        <v>27</v>
      </c>
      <c r="H19" s="32">
        <f t="shared" si="1"/>
        <v>5351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1287</v>
      </c>
      <c r="C22" s="25">
        <v>231</v>
      </c>
      <c r="D22" s="25">
        <v>974</v>
      </c>
      <c r="E22" s="26">
        <v>2492</v>
      </c>
      <c r="F22" s="27">
        <v>43</v>
      </c>
      <c r="G22" s="24">
        <v>36</v>
      </c>
      <c r="H22" s="24">
        <v>2571</v>
      </c>
      <c r="I22" s="28" t="s">
        <v>37</v>
      </c>
    </row>
    <row r="23" spans="1:9" ht="12.75">
      <c r="A23" s="23" t="s">
        <v>38</v>
      </c>
      <c r="B23" s="24">
        <v>1416</v>
      </c>
      <c r="C23" s="25">
        <v>287</v>
      </c>
      <c r="D23" s="25">
        <v>1033</v>
      </c>
      <c r="E23" s="26">
        <v>2736</v>
      </c>
      <c r="F23" s="27">
        <v>33</v>
      </c>
      <c r="G23" s="24">
        <v>39</v>
      </c>
      <c r="H23" s="24">
        <v>2808</v>
      </c>
      <c r="I23" s="28" t="s">
        <v>39</v>
      </c>
    </row>
    <row r="24" spans="1:9" ht="12.75">
      <c r="A24" s="23" t="s">
        <v>40</v>
      </c>
      <c r="B24" s="24">
        <v>1065</v>
      </c>
      <c r="C24" s="25">
        <v>224</v>
      </c>
      <c r="D24" s="25">
        <v>635</v>
      </c>
      <c r="E24" s="26">
        <v>1924</v>
      </c>
      <c r="F24" s="27">
        <v>39</v>
      </c>
      <c r="G24" s="24">
        <v>31</v>
      </c>
      <c r="H24" s="24">
        <v>1994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3768</v>
      </c>
      <c r="C26" s="33">
        <f t="shared" si="2"/>
        <v>742</v>
      </c>
      <c r="D26" s="33">
        <f t="shared" si="2"/>
        <v>2642</v>
      </c>
      <c r="E26" s="34">
        <f t="shared" si="2"/>
        <v>7152</v>
      </c>
      <c r="F26" s="35">
        <f t="shared" si="2"/>
        <v>115</v>
      </c>
      <c r="G26" s="32">
        <f t="shared" si="2"/>
        <v>106</v>
      </c>
      <c r="H26" s="32">
        <f t="shared" si="2"/>
        <v>7373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915</v>
      </c>
      <c r="C29" s="25">
        <v>198</v>
      </c>
      <c r="D29" s="25">
        <v>503</v>
      </c>
      <c r="E29" s="26">
        <v>1616</v>
      </c>
      <c r="F29" s="27">
        <v>32</v>
      </c>
      <c r="G29" s="24">
        <v>5</v>
      </c>
      <c r="H29" s="24">
        <v>1653</v>
      </c>
      <c r="I29" s="28" t="s">
        <v>45</v>
      </c>
    </row>
    <row r="30" spans="1:9" ht="12.75">
      <c r="A30" s="23" t="s">
        <v>46</v>
      </c>
      <c r="B30" s="24">
        <v>765</v>
      </c>
      <c r="C30" s="25">
        <v>168</v>
      </c>
      <c r="D30" s="25">
        <v>315</v>
      </c>
      <c r="E30" s="26">
        <v>1248</v>
      </c>
      <c r="F30" s="27">
        <v>38</v>
      </c>
      <c r="G30" s="24">
        <v>0</v>
      </c>
      <c r="H30" s="24">
        <v>1286</v>
      </c>
      <c r="I30" s="28" t="s">
        <v>47</v>
      </c>
    </row>
    <row r="31" spans="1:9" ht="12.75">
      <c r="A31" s="23" t="s">
        <v>48</v>
      </c>
      <c r="B31" s="24">
        <v>777</v>
      </c>
      <c r="C31" s="25">
        <v>158</v>
      </c>
      <c r="D31" s="25">
        <v>457</v>
      </c>
      <c r="E31" s="26">
        <v>1392</v>
      </c>
      <c r="F31" s="27">
        <v>12</v>
      </c>
      <c r="G31" s="24">
        <v>0</v>
      </c>
      <c r="H31" s="24">
        <v>1404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2457</v>
      </c>
      <c r="C33" s="33">
        <f t="shared" si="3"/>
        <v>524</v>
      </c>
      <c r="D33" s="33">
        <f t="shared" si="3"/>
        <v>1275</v>
      </c>
      <c r="E33" s="34">
        <f t="shared" si="3"/>
        <v>4256</v>
      </c>
      <c r="F33" s="35">
        <f t="shared" si="3"/>
        <v>82</v>
      </c>
      <c r="G33" s="32">
        <f t="shared" si="3"/>
        <v>5</v>
      </c>
      <c r="H33" s="32">
        <f t="shared" si="3"/>
        <v>4343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11366</v>
      </c>
      <c r="C35" s="39">
        <f t="shared" si="4"/>
        <v>2091</v>
      </c>
      <c r="D35" s="39">
        <f t="shared" si="4"/>
        <v>6039</v>
      </c>
      <c r="E35" s="40">
        <f t="shared" si="4"/>
        <v>19496</v>
      </c>
      <c r="F35" s="41">
        <f t="shared" si="4"/>
        <v>368</v>
      </c>
      <c r="G35" s="38">
        <f t="shared" si="4"/>
        <v>139</v>
      </c>
      <c r="H35" s="38">
        <f t="shared" si="4"/>
        <v>20003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66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&amp;C382 LACO3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20780</v>
      </c>
      <c r="C8" s="25">
        <v>265</v>
      </c>
      <c r="D8" s="25">
        <v>404</v>
      </c>
      <c r="E8" s="26">
        <v>21449</v>
      </c>
      <c r="F8" s="27">
        <v>133</v>
      </c>
      <c r="G8" s="24">
        <v>0</v>
      </c>
      <c r="H8" s="24">
        <v>21582</v>
      </c>
      <c r="I8" s="28" t="s">
        <v>21</v>
      </c>
    </row>
    <row r="9" spans="1:9" ht="12.75">
      <c r="A9" s="23" t="s">
        <v>22</v>
      </c>
      <c r="B9" s="24">
        <v>18356</v>
      </c>
      <c r="C9" s="25">
        <v>247</v>
      </c>
      <c r="D9" s="25">
        <v>485</v>
      </c>
      <c r="E9" s="26">
        <v>19088</v>
      </c>
      <c r="F9" s="27">
        <v>157</v>
      </c>
      <c r="G9" s="24">
        <v>0</v>
      </c>
      <c r="H9" s="24">
        <v>19245</v>
      </c>
      <c r="I9" s="28" t="s">
        <v>23</v>
      </c>
    </row>
    <row r="10" spans="1:9" ht="12.75">
      <c r="A10" s="23" t="s">
        <v>24</v>
      </c>
      <c r="B10" s="24">
        <v>21789</v>
      </c>
      <c r="C10" s="25">
        <v>249</v>
      </c>
      <c r="D10" s="25">
        <v>426</v>
      </c>
      <c r="E10" s="26">
        <v>22464</v>
      </c>
      <c r="F10" s="27">
        <v>290</v>
      </c>
      <c r="G10" s="24">
        <v>1</v>
      </c>
      <c r="H10" s="24">
        <v>22755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60925</v>
      </c>
      <c r="C12" s="33">
        <f t="shared" si="0"/>
        <v>761</v>
      </c>
      <c r="D12" s="33">
        <f t="shared" si="0"/>
        <v>1315</v>
      </c>
      <c r="E12" s="34">
        <f t="shared" si="0"/>
        <v>63001</v>
      </c>
      <c r="F12" s="35">
        <f t="shared" si="0"/>
        <v>580</v>
      </c>
      <c r="G12" s="32">
        <f t="shared" si="0"/>
        <v>1</v>
      </c>
      <c r="H12" s="32">
        <f t="shared" si="0"/>
        <v>63582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21901</v>
      </c>
      <c r="C15" s="25">
        <v>326</v>
      </c>
      <c r="D15" s="25">
        <v>574</v>
      </c>
      <c r="E15" s="26">
        <v>22801</v>
      </c>
      <c r="F15" s="27">
        <v>280</v>
      </c>
      <c r="G15" s="24">
        <v>3</v>
      </c>
      <c r="H15" s="24">
        <v>23084</v>
      </c>
      <c r="I15" s="28" t="s">
        <v>29</v>
      </c>
    </row>
    <row r="16" spans="1:9" ht="12.75">
      <c r="A16" s="23" t="s">
        <v>30</v>
      </c>
      <c r="B16" s="24">
        <v>22651</v>
      </c>
      <c r="C16" s="25">
        <v>327</v>
      </c>
      <c r="D16" s="25">
        <v>806</v>
      </c>
      <c r="E16" s="26">
        <v>23784</v>
      </c>
      <c r="F16" s="27">
        <v>444</v>
      </c>
      <c r="G16" s="24">
        <v>23</v>
      </c>
      <c r="H16" s="24">
        <v>24251</v>
      </c>
      <c r="I16" s="28" t="s">
        <v>31</v>
      </c>
    </row>
    <row r="17" spans="1:9" ht="12.75">
      <c r="A17" s="23" t="s">
        <v>32</v>
      </c>
      <c r="B17" s="24">
        <v>24326</v>
      </c>
      <c r="C17" s="25">
        <v>429</v>
      </c>
      <c r="D17" s="25">
        <v>1091</v>
      </c>
      <c r="E17" s="26">
        <v>25846</v>
      </c>
      <c r="F17" s="27">
        <v>299</v>
      </c>
      <c r="G17" s="24">
        <v>26</v>
      </c>
      <c r="H17" s="24">
        <v>26171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68878</v>
      </c>
      <c r="C19" s="33">
        <f t="shared" si="1"/>
        <v>1082</v>
      </c>
      <c r="D19" s="33">
        <f t="shared" si="1"/>
        <v>2471</v>
      </c>
      <c r="E19" s="34">
        <f t="shared" si="1"/>
        <v>72431</v>
      </c>
      <c r="F19" s="35">
        <f t="shared" si="1"/>
        <v>1023</v>
      </c>
      <c r="G19" s="32">
        <f t="shared" si="1"/>
        <v>52</v>
      </c>
      <c r="H19" s="32">
        <f t="shared" si="1"/>
        <v>73506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24945</v>
      </c>
      <c r="C22" s="25">
        <v>472</v>
      </c>
      <c r="D22" s="25">
        <v>1645</v>
      </c>
      <c r="E22" s="26">
        <v>27062</v>
      </c>
      <c r="F22" s="27">
        <v>399</v>
      </c>
      <c r="G22" s="24">
        <v>35</v>
      </c>
      <c r="H22" s="24">
        <v>27496</v>
      </c>
      <c r="I22" s="28" t="s">
        <v>37</v>
      </c>
    </row>
    <row r="23" spans="1:9" ht="12.75">
      <c r="A23" s="23" t="s">
        <v>38</v>
      </c>
      <c r="B23" s="24">
        <v>24335</v>
      </c>
      <c r="C23" s="25">
        <v>452</v>
      </c>
      <c r="D23" s="25">
        <v>1532</v>
      </c>
      <c r="E23" s="26">
        <v>26319</v>
      </c>
      <c r="F23" s="27">
        <v>292</v>
      </c>
      <c r="G23" s="24">
        <v>43</v>
      </c>
      <c r="H23" s="24">
        <v>26654</v>
      </c>
      <c r="I23" s="28" t="s">
        <v>39</v>
      </c>
    </row>
    <row r="24" spans="1:9" ht="12.75">
      <c r="A24" s="23" t="s">
        <v>40</v>
      </c>
      <c r="B24" s="24">
        <v>23774</v>
      </c>
      <c r="C24" s="25">
        <v>404</v>
      </c>
      <c r="D24" s="25">
        <v>1044</v>
      </c>
      <c r="E24" s="26">
        <v>25222</v>
      </c>
      <c r="F24" s="27">
        <v>512</v>
      </c>
      <c r="G24" s="24">
        <v>22</v>
      </c>
      <c r="H24" s="24">
        <v>25756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73054</v>
      </c>
      <c r="C26" s="33">
        <f t="shared" si="2"/>
        <v>1328</v>
      </c>
      <c r="D26" s="33">
        <f t="shared" si="2"/>
        <v>4221</v>
      </c>
      <c r="E26" s="34">
        <f t="shared" si="2"/>
        <v>78603</v>
      </c>
      <c r="F26" s="35">
        <f t="shared" si="2"/>
        <v>1203</v>
      </c>
      <c r="G26" s="32">
        <f t="shared" si="2"/>
        <v>100</v>
      </c>
      <c r="H26" s="32">
        <f t="shared" si="2"/>
        <v>79906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25134</v>
      </c>
      <c r="C29" s="25">
        <v>364</v>
      </c>
      <c r="D29" s="25">
        <v>944</v>
      </c>
      <c r="E29" s="26">
        <v>26442</v>
      </c>
      <c r="F29" s="27">
        <v>458</v>
      </c>
      <c r="G29" s="24">
        <v>4</v>
      </c>
      <c r="H29" s="24">
        <v>26904</v>
      </c>
      <c r="I29" s="28" t="s">
        <v>45</v>
      </c>
    </row>
    <row r="30" spans="1:9" ht="12.75">
      <c r="A30" s="23" t="s">
        <v>46</v>
      </c>
      <c r="B30" s="24">
        <v>23567</v>
      </c>
      <c r="C30" s="25">
        <v>362</v>
      </c>
      <c r="D30" s="25">
        <v>489</v>
      </c>
      <c r="E30" s="26">
        <v>24418</v>
      </c>
      <c r="F30" s="27">
        <v>434</v>
      </c>
      <c r="G30" s="24">
        <v>4</v>
      </c>
      <c r="H30" s="24">
        <v>24856</v>
      </c>
      <c r="I30" s="28" t="s">
        <v>47</v>
      </c>
    </row>
    <row r="31" spans="1:9" ht="12.75">
      <c r="A31" s="23" t="s">
        <v>48</v>
      </c>
      <c r="B31" s="24">
        <v>24018</v>
      </c>
      <c r="C31" s="25">
        <v>295</v>
      </c>
      <c r="D31" s="25">
        <v>642</v>
      </c>
      <c r="E31" s="26">
        <v>24955</v>
      </c>
      <c r="F31" s="27">
        <v>381</v>
      </c>
      <c r="G31" s="24">
        <v>2</v>
      </c>
      <c r="H31" s="24">
        <v>25338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72719</v>
      </c>
      <c r="C33" s="33">
        <f t="shared" si="3"/>
        <v>1021</v>
      </c>
      <c r="D33" s="33">
        <f t="shared" si="3"/>
        <v>2075</v>
      </c>
      <c r="E33" s="34">
        <f t="shared" si="3"/>
        <v>75815</v>
      </c>
      <c r="F33" s="35">
        <f t="shared" si="3"/>
        <v>1273</v>
      </c>
      <c r="G33" s="32">
        <f t="shared" si="3"/>
        <v>10</v>
      </c>
      <c r="H33" s="32">
        <f t="shared" si="3"/>
        <v>77098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275576</v>
      </c>
      <c r="C35" s="39">
        <f t="shared" si="4"/>
        <v>4192</v>
      </c>
      <c r="D35" s="39">
        <f t="shared" si="4"/>
        <v>10082</v>
      </c>
      <c r="E35" s="40">
        <f t="shared" si="4"/>
        <v>289850</v>
      </c>
      <c r="F35" s="41">
        <f t="shared" si="4"/>
        <v>4079</v>
      </c>
      <c r="G35" s="38">
        <f t="shared" si="4"/>
        <v>163</v>
      </c>
      <c r="H35" s="38">
        <f t="shared" si="4"/>
        <v>294092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67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&amp;C409 CORNW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29858</v>
      </c>
      <c r="C8" s="25">
        <v>5898</v>
      </c>
      <c r="D8" s="25">
        <v>8099</v>
      </c>
      <c r="E8" s="26">
        <v>43855</v>
      </c>
      <c r="F8" s="27">
        <v>10250</v>
      </c>
      <c r="G8" s="24">
        <v>28</v>
      </c>
      <c r="H8" s="24">
        <v>54133</v>
      </c>
      <c r="I8" s="28" t="s">
        <v>21</v>
      </c>
    </row>
    <row r="9" spans="1:9" ht="12.75">
      <c r="A9" s="23" t="s">
        <v>22</v>
      </c>
      <c r="B9" s="24">
        <v>26583</v>
      </c>
      <c r="C9" s="25">
        <v>5180</v>
      </c>
      <c r="D9" s="25">
        <v>7573</v>
      </c>
      <c r="E9" s="26">
        <v>39336</v>
      </c>
      <c r="F9" s="27">
        <v>8813</v>
      </c>
      <c r="G9" s="24">
        <v>26</v>
      </c>
      <c r="H9" s="24">
        <v>48175</v>
      </c>
      <c r="I9" s="28" t="s">
        <v>23</v>
      </c>
    </row>
    <row r="10" spans="1:9" ht="12.75">
      <c r="A10" s="23" t="s">
        <v>24</v>
      </c>
      <c r="B10" s="24">
        <v>31274</v>
      </c>
      <c r="C10" s="25">
        <v>6106</v>
      </c>
      <c r="D10" s="25">
        <v>11084</v>
      </c>
      <c r="E10" s="26">
        <v>48464</v>
      </c>
      <c r="F10" s="27">
        <v>10700</v>
      </c>
      <c r="G10" s="24">
        <v>27</v>
      </c>
      <c r="H10" s="24">
        <v>59191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87715</v>
      </c>
      <c r="C12" s="33">
        <f t="shared" si="0"/>
        <v>17184</v>
      </c>
      <c r="D12" s="33">
        <f t="shared" si="0"/>
        <v>26756</v>
      </c>
      <c r="E12" s="34">
        <f t="shared" si="0"/>
        <v>131655</v>
      </c>
      <c r="F12" s="35">
        <f t="shared" si="0"/>
        <v>29763</v>
      </c>
      <c r="G12" s="32">
        <f t="shared" si="0"/>
        <v>81</v>
      </c>
      <c r="H12" s="32">
        <f t="shared" si="0"/>
        <v>161499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36127</v>
      </c>
      <c r="C15" s="25">
        <v>6884</v>
      </c>
      <c r="D15" s="25">
        <v>13806</v>
      </c>
      <c r="E15" s="26">
        <v>56817</v>
      </c>
      <c r="F15" s="27">
        <v>15695</v>
      </c>
      <c r="G15" s="24">
        <v>19</v>
      </c>
      <c r="H15" s="24">
        <v>72531</v>
      </c>
      <c r="I15" s="28" t="s">
        <v>29</v>
      </c>
    </row>
    <row r="16" spans="1:9" ht="12.75">
      <c r="A16" s="23" t="s">
        <v>30</v>
      </c>
      <c r="B16" s="24">
        <v>48271</v>
      </c>
      <c r="C16" s="25">
        <v>9864</v>
      </c>
      <c r="D16" s="25">
        <v>22781</v>
      </c>
      <c r="E16" s="26">
        <v>80916</v>
      </c>
      <c r="F16" s="27">
        <v>10824</v>
      </c>
      <c r="G16" s="24">
        <v>68</v>
      </c>
      <c r="H16" s="24">
        <v>91808</v>
      </c>
      <c r="I16" s="28" t="s">
        <v>31</v>
      </c>
    </row>
    <row r="17" spans="1:9" ht="12.75">
      <c r="A17" s="23" t="s">
        <v>32</v>
      </c>
      <c r="B17" s="24">
        <v>57952</v>
      </c>
      <c r="C17" s="25">
        <v>12715</v>
      </c>
      <c r="D17" s="25">
        <v>31654</v>
      </c>
      <c r="E17" s="26">
        <v>102321</v>
      </c>
      <c r="F17" s="27">
        <v>11157</v>
      </c>
      <c r="G17" s="24">
        <v>117</v>
      </c>
      <c r="H17" s="24">
        <v>113595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142350</v>
      </c>
      <c r="C19" s="33">
        <f t="shared" si="1"/>
        <v>29463</v>
      </c>
      <c r="D19" s="33">
        <f t="shared" si="1"/>
        <v>68241</v>
      </c>
      <c r="E19" s="34">
        <f t="shared" si="1"/>
        <v>240054</v>
      </c>
      <c r="F19" s="35">
        <f t="shared" si="1"/>
        <v>37676</v>
      </c>
      <c r="G19" s="32">
        <f t="shared" si="1"/>
        <v>204</v>
      </c>
      <c r="H19" s="32">
        <f t="shared" si="1"/>
        <v>277934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75039</v>
      </c>
      <c r="C22" s="25">
        <v>17243</v>
      </c>
      <c r="D22" s="25">
        <v>49820</v>
      </c>
      <c r="E22" s="26">
        <v>142102</v>
      </c>
      <c r="F22" s="27">
        <v>11537</v>
      </c>
      <c r="G22" s="24">
        <v>164</v>
      </c>
      <c r="H22" s="24">
        <v>153803</v>
      </c>
      <c r="I22" s="28" t="s">
        <v>37</v>
      </c>
    </row>
    <row r="23" spans="1:9" ht="12.75">
      <c r="A23" s="23" t="s">
        <v>38</v>
      </c>
      <c r="B23" s="24">
        <v>70126</v>
      </c>
      <c r="C23" s="25">
        <v>15966</v>
      </c>
      <c r="D23" s="25">
        <v>42602</v>
      </c>
      <c r="E23" s="26">
        <v>128694</v>
      </c>
      <c r="F23" s="27">
        <v>8826</v>
      </c>
      <c r="G23" s="24">
        <v>166</v>
      </c>
      <c r="H23" s="24">
        <v>137686</v>
      </c>
      <c r="I23" s="28" t="s">
        <v>39</v>
      </c>
    </row>
    <row r="24" spans="1:9" ht="12.75">
      <c r="A24" s="23" t="s">
        <v>40</v>
      </c>
      <c r="B24" s="24">
        <v>54747</v>
      </c>
      <c r="C24" s="25">
        <v>12163</v>
      </c>
      <c r="D24" s="25">
        <v>27204</v>
      </c>
      <c r="E24" s="26">
        <v>94114</v>
      </c>
      <c r="F24" s="27">
        <v>14485</v>
      </c>
      <c r="G24" s="24">
        <v>98</v>
      </c>
      <c r="H24" s="24">
        <v>108697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199912</v>
      </c>
      <c r="C26" s="33">
        <f t="shared" si="2"/>
        <v>45372</v>
      </c>
      <c r="D26" s="33">
        <f t="shared" si="2"/>
        <v>119626</v>
      </c>
      <c r="E26" s="34">
        <f t="shared" si="2"/>
        <v>364910</v>
      </c>
      <c r="F26" s="35">
        <f t="shared" si="2"/>
        <v>34848</v>
      </c>
      <c r="G26" s="32">
        <f t="shared" si="2"/>
        <v>428</v>
      </c>
      <c r="H26" s="32">
        <f t="shared" si="2"/>
        <v>400186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46061</v>
      </c>
      <c r="C29" s="25">
        <v>9882</v>
      </c>
      <c r="D29" s="25">
        <v>20714</v>
      </c>
      <c r="E29" s="26">
        <v>76657</v>
      </c>
      <c r="F29" s="27">
        <v>15433</v>
      </c>
      <c r="G29" s="24">
        <v>37</v>
      </c>
      <c r="H29" s="24">
        <v>92127</v>
      </c>
      <c r="I29" s="28" t="s">
        <v>45</v>
      </c>
    </row>
    <row r="30" spans="1:9" ht="12.75">
      <c r="A30" s="23" t="s">
        <v>46</v>
      </c>
      <c r="B30" s="24">
        <v>39973</v>
      </c>
      <c r="C30" s="25">
        <v>7020</v>
      </c>
      <c r="D30" s="25">
        <v>12647</v>
      </c>
      <c r="E30" s="26">
        <v>59640</v>
      </c>
      <c r="F30" s="27">
        <v>7976</v>
      </c>
      <c r="G30" s="24">
        <v>23</v>
      </c>
      <c r="H30" s="24">
        <v>67639</v>
      </c>
      <c r="I30" s="28" t="s">
        <v>47</v>
      </c>
    </row>
    <row r="31" spans="1:9" ht="12.75">
      <c r="A31" s="23" t="s">
        <v>48</v>
      </c>
      <c r="B31" s="24">
        <v>39079</v>
      </c>
      <c r="C31" s="25">
        <v>6794</v>
      </c>
      <c r="D31" s="25">
        <v>16316</v>
      </c>
      <c r="E31" s="26">
        <v>62189</v>
      </c>
      <c r="F31" s="27">
        <v>7811</v>
      </c>
      <c r="G31" s="24">
        <v>24</v>
      </c>
      <c r="H31" s="24">
        <v>70024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125113</v>
      </c>
      <c r="C33" s="33">
        <f t="shared" si="3"/>
        <v>23696</v>
      </c>
      <c r="D33" s="33">
        <f t="shared" si="3"/>
        <v>49677</v>
      </c>
      <c r="E33" s="34">
        <f t="shared" si="3"/>
        <v>198486</v>
      </c>
      <c r="F33" s="35">
        <f t="shared" si="3"/>
        <v>31220</v>
      </c>
      <c r="G33" s="32">
        <f t="shared" si="3"/>
        <v>84</v>
      </c>
      <c r="H33" s="32">
        <f t="shared" si="3"/>
        <v>229790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555090</v>
      </c>
      <c r="C35" s="39">
        <f t="shared" si="4"/>
        <v>115715</v>
      </c>
      <c r="D35" s="39">
        <f t="shared" si="4"/>
        <v>264300</v>
      </c>
      <c r="E35" s="40">
        <f t="shared" si="4"/>
        <v>935105</v>
      </c>
      <c r="F35" s="41">
        <f t="shared" si="4"/>
        <v>133507</v>
      </c>
      <c r="G35" s="38">
        <f t="shared" si="4"/>
        <v>797</v>
      </c>
      <c r="H35" s="38">
        <f t="shared" si="4"/>
        <v>1069409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68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&amp;C410 F ERI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4379</v>
      </c>
      <c r="C8" s="25">
        <v>176</v>
      </c>
      <c r="D8" s="25">
        <v>714</v>
      </c>
      <c r="E8" s="26">
        <v>5269</v>
      </c>
      <c r="F8" s="27">
        <v>234</v>
      </c>
      <c r="G8" s="24">
        <v>195</v>
      </c>
      <c r="H8" s="24">
        <v>5698</v>
      </c>
      <c r="I8" s="28" t="s">
        <v>21</v>
      </c>
    </row>
    <row r="9" spans="1:9" ht="12.75">
      <c r="A9" s="23" t="s">
        <v>22</v>
      </c>
      <c r="B9" s="24">
        <v>3742</v>
      </c>
      <c r="C9" s="25">
        <v>176</v>
      </c>
      <c r="D9" s="25">
        <v>515</v>
      </c>
      <c r="E9" s="26">
        <v>4433</v>
      </c>
      <c r="F9" s="27">
        <v>220</v>
      </c>
      <c r="G9" s="24">
        <v>131</v>
      </c>
      <c r="H9" s="24">
        <v>4784</v>
      </c>
      <c r="I9" s="28" t="s">
        <v>23</v>
      </c>
    </row>
    <row r="10" spans="1:9" ht="12.75">
      <c r="A10" s="23" t="s">
        <v>24</v>
      </c>
      <c r="B10" s="24">
        <v>4222</v>
      </c>
      <c r="C10" s="25">
        <v>251</v>
      </c>
      <c r="D10" s="25">
        <v>876</v>
      </c>
      <c r="E10" s="26">
        <v>5349</v>
      </c>
      <c r="F10" s="27">
        <v>215</v>
      </c>
      <c r="G10" s="24">
        <v>593</v>
      </c>
      <c r="H10" s="24">
        <v>6157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12343</v>
      </c>
      <c r="C12" s="33">
        <f t="shared" si="0"/>
        <v>603</v>
      </c>
      <c r="D12" s="33">
        <f t="shared" si="0"/>
        <v>2105</v>
      </c>
      <c r="E12" s="34">
        <f t="shared" si="0"/>
        <v>15051</v>
      </c>
      <c r="F12" s="35">
        <f t="shared" si="0"/>
        <v>669</v>
      </c>
      <c r="G12" s="32">
        <f t="shared" si="0"/>
        <v>919</v>
      </c>
      <c r="H12" s="32">
        <f t="shared" si="0"/>
        <v>16639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3588</v>
      </c>
      <c r="C15" s="25">
        <v>236</v>
      </c>
      <c r="D15" s="25">
        <v>632</v>
      </c>
      <c r="E15" s="26">
        <v>4456</v>
      </c>
      <c r="F15" s="27">
        <v>229</v>
      </c>
      <c r="G15" s="24">
        <v>17</v>
      </c>
      <c r="H15" s="24">
        <v>4702</v>
      </c>
      <c r="I15" s="28" t="s">
        <v>29</v>
      </c>
    </row>
    <row r="16" spans="1:9" ht="12.75">
      <c r="A16" s="23" t="s">
        <v>30</v>
      </c>
      <c r="B16" s="24">
        <v>4554</v>
      </c>
      <c r="C16" s="25">
        <v>288</v>
      </c>
      <c r="D16" s="25">
        <v>7803</v>
      </c>
      <c r="E16" s="26">
        <v>12645</v>
      </c>
      <c r="F16" s="27">
        <v>207</v>
      </c>
      <c r="G16" s="24">
        <v>17</v>
      </c>
      <c r="H16" s="24">
        <v>12869</v>
      </c>
      <c r="I16" s="28" t="s">
        <v>31</v>
      </c>
    </row>
    <row r="17" spans="1:9" ht="12.75">
      <c r="A17" s="23" t="s">
        <v>32</v>
      </c>
      <c r="B17" s="24">
        <v>5448</v>
      </c>
      <c r="C17" s="25">
        <v>350</v>
      </c>
      <c r="D17" s="25">
        <v>15740</v>
      </c>
      <c r="E17" s="26">
        <v>21538</v>
      </c>
      <c r="F17" s="27">
        <v>163</v>
      </c>
      <c r="G17" s="24">
        <v>29</v>
      </c>
      <c r="H17" s="24">
        <v>21730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13590</v>
      </c>
      <c r="C19" s="33">
        <f t="shared" si="1"/>
        <v>874</v>
      </c>
      <c r="D19" s="33">
        <f t="shared" si="1"/>
        <v>24175</v>
      </c>
      <c r="E19" s="34">
        <f t="shared" si="1"/>
        <v>38639</v>
      </c>
      <c r="F19" s="35">
        <f t="shared" si="1"/>
        <v>599</v>
      </c>
      <c r="G19" s="32">
        <f t="shared" si="1"/>
        <v>63</v>
      </c>
      <c r="H19" s="32">
        <f t="shared" si="1"/>
        <v>39301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5673</v>
      </c>
      <c r="C22" s="25">
        <v>322</v>
      </c>
      <c r="D22" s="25">
        <v>14241</v>
      </c>
      <c r="E22" s="26">
        <v>20236</v>
      </c>
      <c r="F22" s="27">
        <v>119</v>
      </c>
      <c r="G22" s="24">
        <v>42</v>
      </c>
      <c r="H22" s="24">
        <v>20397</v>
      </c>
      <c r="I22" s="28" t="s">
        <v>37</v>
      </c>
    </row>
    <row r="23" spans="1:9" ht="12.75">
      <c r="A23" s="23" t="s">
        <v>38</v>
      </c>
      <c r="B23" s="24">
        <v>5587</v>
      </c>
      <c r="C23" s="25">
        <v>338</v>
      </c>
      <c r="D23" s="25">
        <v>12687</v>
      </c>
      <c r="E23" s="26">
        <v>18612</v>
      </c>
      <c r="F23" s="27">
        <v>140</v>
      </c>
      <c r="G23" s="24">
        <v>32</v>
      </c>
      <c r="H23" s="24">
        <v>18784</v>
      </c>
      <c r="I23" s="28" t="s">
        <v>39</v>
      </c>
    </row>
    <row r="24" spans="1:9" ht="12.75">
      <c r="A24" s="23" t="s">
        <v>40</v>
      </c>
      <c r="B24" s="24">
        <v>4592</v>
      </c>
      <c r="C24" s="25">
        <v>291</v>
      </c>
      <c r="D24" s="25">
        <v>7310</v>
      </c>
      <c r="E24" s="26">
        <v>12193</v>
      </c>
      <c r="F24" s="27">
        <v>196</v>
      </c>
      <c r="G24" s="24">
        <v>22</v>
      </c>
      <c r="H24" s="24">
        <v>12411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15852</v>
      </c>
      <c r="C26" s="33">
        <f t="shared" si="2"/>
        <v>951</v>
      </c>
      <c r="D26" s="33">
        <f t="shared" si="2"/>
        <v>34238</v>
      </c>
      <c r="E26" s="34">
        <f t="shared" si="2"/>
        <v>51041</v>
      </c>
      <c r="F26" s="35">
        <f t="shared" si="2"/>
        <v>455</v>
      </c>
      <c r="G26" s="32">
        <f t="shared" si="2"/>
        <v>96</v>
      </c>
      <c r="H26" s="32">
        <f t="shared" si="2"/>
        <v>51592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4330</v>
      </c>
      <c r="C29" s="25">
        <v>293</v>
      </c>
      <c r="D29" s="25">
        <v>2341</v>
      </c>
      <c r="E29" s="26">
        <v>6964</v>
      </c>
      <c r="F29" s="27">
        <v>273</v>
      </c>
      <c r="G29" s="24">
        <v>8</v>
      </c>
      <c r="H29" s="24">
        <v>7245</v>
      </c>
      <c r="I29" s="28" t="s">
        <v>45</v>
      </c>
    </row>
    <row r="30" spans="1:9" ht="12.75">
      <c r="A30" s="23" t="s">
        <v>46</v>
      </c>
      <c r="B30" s="24">
        <v>3399</v>
      </c>
      <c r="C30" s="25">
        <v>205</v>
      </c>
      <c r="D30" s="25">
        <v>728</v>
      </c>
      <c r="E30" s="26">
        <v>4332</v>
      </c>
      <c r="F30" s="27">
        <v>213</v>
      </c>
      <c r="G30" s="24">
        <v>0</v>
      </c>
      <c r="H30" s="24">
        <v>4545</v>
      </c>
      <c r="I30" s="28" t="s">
        <v>47</v>
      </c>
    </row>
    <row r="31" spans="1:9" ht="12.75">
      <c r="A31" s="23" t="s">
        <v>48</v>
      </c>
      <c r="B31" s="24">
        <v>3826</v>
      </c>
      <c r="C31" s="25">
        <v>243</v>
      </c>
      <c r="D31" s="25">
        <v>464</v>
      </c>
      <c r="E31" s="26">
        <v>4533</v>
      </c>
      <c r="F31" s="27">
        <v>204</v>
      </c>
      <c r="G31" s="24">
        <v>12</v>
      </c>
      <c r="H31" s="24">
        <v>4749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11555</v>
      </c>
      <c r="C33" s="33">
        <f t="shared" si="3"/>
        <v>741</v>
      </c>
      <c r="D33" s="33">
        <f t="shared" si="3"/>
        <v>3533</v>
      </c>
      <c r="E33" s="34">
        <f t="shared" si="3"/>
        <v>15829</v>
      </c>
      <c r="F33" s="35">
        <f t="shared" si="3"/>
        <v>690</v>
      </c>
      <c r="G33" s="32">
        <f t="shared" si="3"/>
        <v>20</v>
      </c>
      <c r="H33" s="32">
        <f t="shared" si="3"/>
        <v>16539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53340</v>
      </c>
      <c r="C35" s="39">
        <f t="shared" si="4"/>
        <v>3169</v>
      </c>
      <c r="D35" s="39">
        <f t="shared" si="4"/>
        <v>64051</v>
      </c>
      <c r="E35" s="40">
        <f t="shared" si="4"/>
        <v>120560</v>
      </c>
      <c r="F35" s="41">
        <f t="shared" si="4"/>
        <v>2413</v>
      </c>
      <c r="G35" s="38">
        <f t="shared" si="4"/>
        <v>1098</v>
      </c>
      <c r="H35" s="38">
        <f t="shared" si="4"/>
        <v>124071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69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&amp;C411 F FRA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16476</v>
      </c>
      <c r="C8" s="25">
        <v>3344</v>
      </c>
      <c r="D8" s="25">
        <v>3854</v>
      </c>
      <c r="E8" s="26">
        <v>23674</v>
      </c>
      <c r="F8" s="27">
        <v>0</v>
      </c>
      <c r="G8" s="24">
        <v>5</v>
      </c>
      <c r="H8" s="24">
        <v>23679</v>
      </c>
      <c r="I8" s="28" t="s">
        <v>21</v>
      </c>
    </row>
    <row r="9" spans="1:9" ht="12.75">
      <c r="A9" s="23" t="s">
        <v>22</v>
      </c>
      <c r="B9" s="24">
        <v>17292</v>
      </c>
      <c r="C9" s="25">
        <v>4354</v>
      </c>
      <c r="D9" s="25">
        <v>3965</v>
      </c>
      <c r="E9" s="26">
        <v>25611</v>
      </c>
      <c r="F9" s="27">
        <v>0</v>
      </c>
      <c r="G9" s="24">
        <v>4</v>
      </c>
      <c r="H9" s="24">
        <v>25615</v>
      </c>
      <c r="I9" s="28" t="s">
        <v>23</v>
      </c>
    </row>
    <row r="10" spans="1:9" ht="12.75">
      <c r="A10" s="23" t="s">
        <v>24</v>
      </c>
      <c r="B10" s="24">
        <v>20685</v>
      </c>
      <c r="C10" s="25">
        <v>4467</v>
      </c>
      <c r="D10" s="25">
        <v>5864</v>
      </c>
      <c r="E10" s="26">
        <v>31016</v>
      </c>
      <c r="F10" s="27">
        <v>0</v>
      </c>
      <c r="G10" s="24">
        <v>1</v>
      </c>
      <c r="H10" s="24">
        <v>31017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54453</v>
      </c>
      <c r="C12" s="33">
        <f t="shared" si="0"/>
        <v>12165</v>
      </c>
      <c r="D12" s="33">
        <f t="shared" si="0"/>
        <v>13683</v>
      </c>
      <c r="E12" s="34">
        <f t="shared" si="0"/>
        <v>80301</v>
      </c>
      <c r="F12" s="35">
        <f t="shared" si="0"/>
        <v>0</v>
      </c>
      <c r="G12" s="32">
        <f t="shared" si="0"/>
        <v>10</v>
      </c>
      <c r="H12" s="32">
        <f t="shared" si="0"/>
        <v>80311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22910</v>
      </c>
      <c r="C15" s="25">
        <v>5522</v>
      </c>
      <c r="D15" s="25">
        <v>10424</v>
      </c>
      <c r="E15" s="26">
        <v>38856</v>
      </c>
      <c r="F15" s="27">
        <v>0</v>
      </c>
      <c r="G15" s="24">
        <v>8</v>
      </c>
      <c r="H15" s="24">
        <v>38864</v>
      </c>
      <c r="I15" s="28" t="s">
        <v>29</v>
      </c>
    </row>
    <row r="16" spans="1:9" ht="12.75">
      <c r="A16" s="23" t="s">
        <v>30</v>
      </c>
      <c r="B16" s="24">
        <v>27639</v>
      </c>
      <c r="C16" s="25">
        <v>6620</v>
      </c>
      <c r="D16" s="25">
        <v>15267</v>
      </c>
      <c r="E16" s="26">
        <v>49526</v>
      </c>
      <c r="F16" s="27">
        <v>0</v>
      </c>
      <c r="G16" s="24">
        <v>75</v>
      </c>
      <c r="H16" s="24">
        <v>49601</v>
      </c>
      <c r="I16" s="28" t="s">
        <v>31</v>
      </c>
    </row>
    <row r="17" spans="1:9" ht="12.75">
      <c r="A17" s="23" t="s">
        <v>32</v>
      </c>
      <c r="B17" s="24">
        <v>31116</v>
      </c>
      <c r="C17" s="25">
        <v>7069</v>
      </c>
      <c r="D17" s="25">
        <v>21369</v>
      </c>
      <c r="E17" s="26">
        <v>59554</v>
      </c>
      <c r="F17" s="27">
        <v>0</v>
      </c>
      <c r="G17" s="24">
        <v>138</v>
      </c>
      <c r="H17" s="24">
        <v>59692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81665</v>
      </c>
      <c r="C19" s="33">
        <f t="shared" si="1"/>
        <v>19211</v>
      </c>
      <c r="D19" s="33">
        <f t="shared" si="1"/>
        <v>47060</v>
      </c>
      <c r="E19" s="34">
        <f t="shared" si="1"/>
        <v>147936</v>
      </c>
      <c r="F19" s="35">
        <f t="shared" si="1"/>
        <v>0</v>
      </c>
      <c r="G19" s="32">
        <f t="shared" si="1"/>
        <v>221</v>
      </c>
      <c r="H19" s="32">
        <f t="shared" si="1"/>
        <v>148157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36962</v>
      </c>
      <c r="C22" s="25">
        <v>9792</v>
      </c>
      <c r="D22" s="25">
        <v>33210</v>
      </c>
      <c r="E22" s="26">
        <v>79964</v>
      </c>
      <c r="F22" s="27">
        <v>0</v>
      </c>
      <c r="G22" s="24">
        <v>233</v>
      </c>
      <c r="H22" s="24">
        <v>80197</v>
      </c>
      <c r="I22" s="28" t="s">
        <v>37</v>
      </c>
    </row>
    <row r="23" spans="1:9" ht="12.75">
      <c r="A23" s="23" t="s">
        <v>38</v>
      </c>
      <c r="B23" s="24">
        <v>37765</v>
      </c>
      <c r="C23" s="25">
        <v>8814</v>
      </c>
      <c r="D23" s="25">
        <v>31877</v>
      </c>
      <c r="E23" s="26">
        <v>78456</v>
      </c>
      <c r="F23" s="27">
        <v>0</v>
      </c>
      <c r="G23" s="24">
        <v>121</v>
      </c>
      <c r="H23" s="24">
        <v>78577</v>
      </c>
      <c r="I23" s="28" t="s">
        <v>39</v>
      </c>
    </row>
    <row r="24" spans="1:9" ht="12.75">
      <c r="A24" s="23" t="s">
        <v>40</v>
      </c>
      <c r="B24" s="24">
        <v>29943</v>
      </c>
      <c r="C24" s="25">
        <v>6415</v>
      </c>
      <c r="D24" s="25">
        <v>19135</v>
      </c>
      <c r="E24" s="26">
        <v>55493</v>
      </c>
      <c r="F24" s="27">
        <v>0</v>
      </c>
      <c r="G24" s="24">
        <v>94</v>
      </c>
      <c r="H24" s="24">
        <v>55587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104670</v>
      </c>
      <c r="C26" s="33">
        <f t="shared" si="2"/>
        <v>25021</v>
      </c>
      <c r="D26" s="33">
        <f t="shared" si="2"/>
        <v>84222</v>
      </c>
      <c r="E26" s="34">
        <f t="shared" si="2"/>
        <v>213913</v>
      </c>
      <c r="F26" s="35">
        <f t="shared" si="2"/>
        <v>0</v>
      </c>
      <c r="G26" s="32">
        <f t="shared" si="2"/>
        <v>448</v>
      </c>
      <c r="H26" s="32">
        <f t="shared" si="2"/>
        <v>214361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27342</v>
      </c>
      <c r="C29" s="25">
        <v>6271</v>
      </c>
      <c r="D29" s="25">
        <v>13771</v>
      </c>
      <c r="E29" s="26">
        <v>47384</v>
      </c>
      <c r="F29" s="27">
        <v>0</v>
      </c>
      <c r="G29" s="24">
        <v>23</v>
      </c>
      <c r="H29" s="24">
        <v>47407</v>
      </c>
      <c r="I29" s="28" t="s">
        <v>45</v>
      </c>
    </row>
    <row r="30" spans="1:9" ht="12.75">
      <c r="A30" s="23" t="s">
        <v>46</v>
      </c>
      <c r="B30" s="24">
        <v>20422</v>
      </c>
      <c r="C30" s="25">
        <v>4085</v>
      </c>
      <c r="D30" s="25">
        <v>7098</v>
      </c>
      <c r="E30" s="26">
        <v>31605</v>
      </c>
      <c r="F30" s="27">
        <v>0</v>
      </c>
      <c r="G30" s="24">
        <v>13</v>
      </c>
      <c r="H30" s="24">
        <v>31618</v>
      </c>
      <c r="I30" s="28" t="s">
        <v>47</v>
      </c>
    </row>
    <row r="31" spans="1:9" ht="12.75">
      <c r="A31" s="23" t="s">
        <v>48</v>
      </c>
      <c r="B31" s="24">
        <v>21029</v>
      </c>
      <c r="C31" s="25">
        <v>3817</v>
      </c>
      <c r="D31" s="25">
        <v>7054</v>
      </c>
      <c r="E31" s="26">
        <v>31900</v>
      </c>
      <c r="F31" s="27">
        <v>0</v>
      </c>
      <c r="G31" s="24">
        <v>7</v>
      </c>
      <c r="H31" s="24">
        <v>31907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68793</v>
      </c>
      <c r="C33" s="33">
        <f t="shared" si="3"/>
        <v>14173</v>
      </c>
      <c r="D33" s="33">
        <f t="shared" si="3"/>
        <v>27923</v>
      </c>
      <c r="E33" s="34">
        <f t="shared" si="3"/>
        <v>110889</v>
      </c>
      <c r="F33" s="35">
        <f t="shared" si="3"/>
        <v>0</v>
      </c>
      <c r="G33" s="32">
        <f t="shared" si="3"/>
        <v>43</v>
      </c>
      <c r="H33" s="32">
        <f t="shared" si="3"/>
        <v>110932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309581</v>
      </c>
      <c r="C35" s="39">
        <f t="shared" si="4"/>
        <v>70570</v>
      </c>
      <c r="D35" s="39">
        <f t="shared" si="4"/>
        <v>172888</v>
      </c>
      <c r="E35" s="40">
        <f t="shared" si="4"/>
        <v>553039</v>
      </c>
      <c r="F35" s="41">
        <f t="shared" si="4"/>
        <v>0</v>
      </c>
      <c r="G35" s="38">
        <f t="shared" si="4"/>
        <v>722</v>
      </c>
      <c r="H35" s="38">
        <f t="shared" si="4"/>
        <v>553761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70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&amp;C425 NIA 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14190</v>
      </c>
      <c r="C8" s="25">
        <v>3030</v>
      </c>
      <c r="D8" s="25">
        <v>6852</v>
      </c>
      <c r="E8" s="26">
        <v>24072</v>
      </c>
      <c r="F8" s="27">
        <v>5938</v>
      </c>
      <c r="G8" s="24">
        <v>2</v>
      </c>
      <c r="H8" s="24">
        <v>30012</v>
      </c>
      <c r="I8" s="28" t="s">
        <v>21</v>
      </c>
    </row>
    <row r="9" spans="1:9" ht="12.75">
      <c r="A9" s="23" t="s">
        <v>22</v>
      </c>
      <c r="B9" s="24">
        <v>11181</v>
      </c>
      <c r="C9" s="25">
        <v>2900</v>
      </c>
      <c r="D9" s="25">
        <v>6408</v>
      </c>
      <c r="E9" s="26">
        <v>20489</v>
      </c>
      <c r="F9" s="27">
        <v>5149</v>
      </c>
      <c r="G9" s="24">
        <v>3</v>
      </c>
      <c r="H9" s="24">
        <v>25641</v>
      </c>
      <c r="I9" s="28" t="s">
        <v>23</v>
      </c>
    </row>
    <row r="10" spans="1:9" ht="12.75">
      <c r="A10" s="23" t="s">
        <v>24</v>
      </c>
      <c r="B10" s="24">
        <v>15506</v>
      </c>
      <c r="C10" s="25">
        <v>3516</v>
      </c>
      <c r="D10" s="25">
        <v>8261</v>
      </c>
      <c r="E10" s="26">
        <v>27283</v>
      </c>
      <c r="F10" s="27">
        <v>6637</v>
      </c>
      <c r="G10" s="24">
        <v>7</v>
      </c>
      <c r="H10" s="24">
        <v>33927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40877</v>
      </c>
      <c r="C12" s="33">
        <f t="shared" si="0"/>
        <v>9446</v>
      </c>
      <c r="D12" s="33">
        <f t="shared" si="0"/>
        <v>21521</v>
      </c>
      <c r="E12" s="34">
        <f t="shared" si="0"/>
        <v>71844</v>
      </c>
      <c r="F12" s="35">
        <f t="shared" si="0"/>
        <v>17724</v>
      </c>
      <c r="G12" s="32">
        <f t="shared" si="0"/>
        <v>12</v>
      </c>
      <c r="H12" s="32">
        <f t="shared" si="0"/>
        <v>89580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18651</v>
      </c>
      <c r="C15" s="25">
        <v>4141</v>
      </c>
      <c r="D15" s="25">
        <v>11941</v>
      </c>
      <c r="E15" s="26">
        <v>34733</v>
      </c>
      <c r="F15" s="27">
        <v>6936</v>
      </c>
      <c r="G15" s="24">
        <v>16</v>
      </c>
      <c r="H15" s="24">
        <v>41685</v>
      </c>
      <c r="I15" s="28" t="s">
        <v>29</v>
      </c>
    </row>
    <row r="16" spans="1:9" ht="12.75">
      <c r="A16" s="23" t="s">
        <v>30</v>
      </c>
      <c r="B16" s="24">
        <v>22397</v>
      </c>
      <c r="C16" s="25">
        <v>4768</v>
      </c>
      <c r="D16" s="25">
        <v>15582</v>
      </c>
      <c r="E16" s="26">
        <v>42747</v>
      </c>
      <c r="F16" s="27">
        <v>7665</v>
      </c>
      <c r="G16" s="24">
        <v>39</v>
      </c>
      <c r="H16" s="24">
        <v>50451</v>
      </c>
      <c r="I16" s="28" t="s">
        <v>31</v>
      </c>
    </row>
    <row r="17" spans="1:9" ht="12.75">
      <c r="A17" s="23" t="s">
        <v>32</v>
      </c>
      <c r="B17" s="24">
        <v>24873</v>
      </c>
      <c r="C17" s="25">
        <v>5008</v>
      </c>
      <c r="D17" s="25">
        <v>17227</v>
      </c>
      <c r="E17" s="26">
        <v>47108</v>
      </c>
      <c r="F17" s="27">
        <v>8129</v>
      </c>
      <c r="G17" s="24">
        <v>37</v>
      </c>
      <c r="H17" s="24">
        <v>55274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65921</v>
      </c>
      <c r="C19" s="33">
        <f t="shared" si="1"/>
        <v>13917</v>
      </c>
      <c r="D19" s="33">
        <f t="shared" si="1"/>
        <v>44750</v>
      </c>
      <c r="E19" s="34">
        <f t="shared" si="1"/>
        <v>124588</v>
      </c>
      <c r="F19" s="35">
        <f t="shared" si="1"/>
        <v>22730</v>
      </c>
      <c r="G19" s="32">
        <f t="shared" si="1"/>
        <v>92</v>
      </c>
      <c r="H19" s="32">
        <f t="shared" si="1"/>
        <v>147410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29894</v>
      </c>
      <c r="C22" s="25">
        <v>5647</v>
      </c>
      <c r="D22" s="25">
        <v>25305</v>
      </c>
      <c r="E22" s="26">
        <v>60846</v>
      </c>
      <c r="F22" s="27">
        <v>7357</v>
      </c>
      <c r="G22" s="24">
        <v>95</v>
      </c>
      <c r="H22" s="24">
        <v>68298</v>
      </c>
      <c r="I22" s="28" t="s">
        <v>37</v>
      </c>
    </row>
    <row r="23" spans="1:9" ht="12.75">
      <c r="A23" s="23" t="s">
        <v>38</v>
      </c>
      <c r="B23" s="24">
        <v>29740</v>
      </c>
      <c r="C23" s="25">
        <v>6124</v>
      </c>
      <c r="D23" s="25">
        <v>24755</v>
      </c>
      <c r="E23" s="26">
        <v>60619</v>
      </c>
      <c r="F23" s="27">
        <v>6575</v>
      </c>
      <c r="G23" s="24">
        <v>62</v>
      </c>
      <c r="H23" s="24">
        <v>67256</v>
      </c>
      <c r="I23" s="28" t="s">
        <v>39</v>
      </c>
    </row>
    <row r="24" spans="1:9" ht="12.75">
      <c r="A24" s="23" t="s">
        <v>40</v>
      </c>
      <c r="B24" s="24">
        <v>23628</v>
      </c>
      <c r="C24" s="25">
        <v>4818</v>
      </c>
      <c r="D24" s="25">
        <v>16804</v>
      </c>
      <c r="E24" s="26">
        <v>45250</v>
      </c>
      <c r="F24" s="27">
        <v>7879</v>
      </c>
      <c r="G24" s="24">
        <v>39</v>
      </c>
      <c r="H24" s="24">
        <v>53168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83262</v>
      </c>
      <c r="C26" s="33">
        <f t="shared" si="2"/>
        <v>16589</v>
      </c>
      <c r="D26" s="33">
        <f t="shared" si="2"/>
        <v>66864</v>
      </c>
      <c r="E26" s="34">
        <f t="shared" si="2"/>
        <v>166715</v>
      </c>
      <c r="F26" s="35">
        <f t="shared" si="2"/>
        <v>21811</v>
      </c>
      <c r="G26" s="32">
        <f t="shared" si="2"/>
        <v>196</v>
      </c>
      <c r="H26" s="32">
        <f t="shared" si="2"/>
        <v>188722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22387</v>
      </c>
      <c r="C29" s="25">
        <v>4946</v>
      </c>
      <c r="D29" s="25">
        <v>14579</v>
      </c>
      <c r="E29" s="26">
        <v>41912</v>
      </c>
      <c r="F29" s="27">
        <v>7613</v>
      </c>
      <c r="G29" s="24">
        <v>18</v>
      </c>
      <c r="H29" s="24">
        <v>49543</v>
      </c>
      <c r="I29" s="28" t="s">
        <v>45</v>
      </c>
    </row>
    <row r="30" spans="1:9" ht="12.75">
      <c r="A30" s="23" t="s">
        <v>46</v>
      </c>
      <c r="B30" s="24">
        <v>19679</v>
      </c>
      <c r="C30" s="25">
        <v>3852</v>
      </c>
      <c r="D30" s="25">
        <v>10505</v>
      </c>
      <c r="E30" s="26">
        <v>34036</v>
      </c>
      <c r="F30" s="27">
        <v>6448</v>
      </c>
      <c r="G30" s="24">
        <v>8</v>
      </c>
      <c r="H30" s="24">
        <v>40492</v>
      </c>
      <c r="I30" s="28" t="s">
        <v>47</v>
      </c>
    </row>
    <row r="31" spans="1:9" ht="12.75">
      <c r="A31" s="23" t="s">
        <v>48</v>
      </c>
      <c r="B31" s="24">
        <v>19734</v>
      </c>
      <c r="C31" s="25">
        <v>3707</v>
      </c>
      <c r="D31" s="25">
        <v>13291</v>
      </c>
      <c r="E31" s="26">
        <v>36732</v>
      </c>
      <c r="F31" s="27">
        <v>6462</v>
      </c>
      <c r="G31" s="24">
        <v>0</v>
      </c>
      <c r="H31" s="24">
        <v>43194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61800</v>
      </c>
      <c r="C33" s="33">
        <f t="shared" si="3"/>
        <v>12505</v>
      </c>
      <c r="D33" s="33">
        <f t="shared" si="3"/>
        <v>38375</v>
      </c>
      <c r="E33" s="34">
        <f t="shared" si="3"/>
        <v>112680</v>
      </c>
      <c r="F33" s="35">
        <f t="shared" si="3"/>
        <v>20523</v>
      </c>
      <c r="G33" s="32">
        <f t="shared" si="3"/>
        <v>26</v>
      </c>
      <c r="H33" s="32">
        <f t="shared" si="3"/>
        <v>133229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251860</v>
      </c>
      <c r="C35" s="39">
        <f t="shared" si="4"/>
        <v>52457</v>
      </c>
      <c r="D35" s="39">
        <f t="shared" si="4"/>
        <v>171510</v>
      </c>
      <c r="E35" s="40">
        <f t="shared" si="4"/>
        <v>475827</v>
      </c>
      <c r="F35" s="41">
        <f t="shared" si="4"/>
        <v>82788</v>
      </c>
      <c r="G35" s="38">
        <f t="shared" si="4"/>
        <v>326</v>
      </c>
      <c r="H35" s="38">
        <f t="shared" si="4"/>
        <v>558941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71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&amp;C427 NIA Q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2639</v>
      </c>
      <c r="C8" s="25">
        <v>266</v>
      </c>
      <c r="D8" s="25">
        <v>569</v>
      </c>
      <c r="E8" s="26">
        <v>3474</v>
      </c>
      <c r="F8" s="27">
        <v>1058</v>
      </c>
      <c r="G8" s="24">
        <v>1</v>
      </c>
      <c r="H8" s="24">
        <v>4533</v>
      </c>
      <c r="I8" s="28" t="s">
        <v>21</v>
      </c>
    </row>
    <row r="9" spans="1:9" ht="12.75">
      <c r="A9" s="23" t="s">
        <v>22</v>
      </c>
      <c r="B9" s="24">
        <v>2642</v>
      </c>
      <c r="C9" s="25">
        <v>269</v>
      </c>
      <c r="D9" s="25">
        <v>561</v>
      </c>
      <c r="E9" s="26">
        <v>3472</v>
      </c>
      <c r="F9" s="27">
        <v>1055</v>
      </c>
      <c r="G9" s="24">
        <v>0</v>
      </c>
      <c r="H9" s="24">
        <v>4527</v>
      </c>
      <c r="I9" s="28" t="s">
        <v>23</v>
      </c>
    </row>
    <row r="10" spans="1:9" ht="12.75">
      <c r="A10" s="23" t="s">
        <v>24</v>
      </c>
      <c r="B10" s="24">
        <v>3324</v>
      </c>
      <c r="C10" s="25">
        <v>299</v>
      </c>
      <c r="D10" s="25">
        <v>673</v>
      </c>
      <c r="E10" s="26">
        <v>4296</v>
      </c>
      <c r="F10" s="27">
        <v>857</v>
      </c>
      <c r="G10" s="24">
        <v>0</v>
      </c>
      <c r="H10" s="24">
        <v>5153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8605</v>
      </c>
      <c r="C12" s="33">
        <f t="shared" si="0"/>
        <v>834</v>
      </c>
      <c r="D12" s="33">
        <f t="shared" si="0"/>
        <v>1803</v>
      </c>
      <c r="E12" s="34">
        <f t="shared" si="0"/>
        <v>11242</v>
      </c>
      <c r="F12" s="35">
        <f t="shared" si="0"/>
        <v>2970</v>
      </c>
      <c r="G12" s="32">
        <f t="shared" si="0"/>
        <v>1</v>
      </c>
      <c r="H12" s="32">
        <f t="shared" si="0"/>
        <v>14213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3336</v>
      </c>
      <c r="C15" s="25">
        <v>312</v>
      </c>
      <c r="D15" s="25">
        <v>710</v>
      </c>
      <c r="E15" s="26">
        <v>4358</v>
      </c>
      <c r="F15" s="27">
        <v>708</v>
      </c>
      <c r="G15" s="24">
        <v>2</v>
      </c>
      <c r="H15" s="24">
        <v>5068</v>
      </c>
      <c r="I15" s="28" t="s">
        <v>29</v>
      </c>
    </row>
    <row r="16" spans="1:9" ht="12.75">
      <c r="A16" s="23" t="s">
        <v>30</v>
      </c>
      <c r="B16" s="24">
        <v>4013</v>
      </c>
      <c r="C16" s="25">
        <v>436</v>
      </c>
      <c r="D16" s="25">
        <v>1417</v>
      </c>
      <c r="E16" s="26">
        <v>5866</v>
      </c>
      <c r="F16" s="27">
        <v>732</v>
      </c>
      <c r="G16" s="24">
        <v>21</v>
      </c>
      <c r="H16" s="24">
        <v>6619</v>
      </c>
      <c r="I16" s="28" t="s">
        <v>31</v>
      </c>
    </row>
    <row r="17" spans="1:9" ht="12.75">
      <c r="A17" s="23" t="s">
        <v>32</v>
      </c>
      <c r="B17" s="24">
        <v>4184</v>
      </c>
      <c r="C17" s="25">
        <v>436</v>
      </c>
      <c r="D17" s="25">
        <v>1802</v>
      </c>
      <c r="E17" s="26">
        <v>6422</v>
      </c>
      <c r="F17" s="27">
        <v>761</v>
      </c>
      <c r="G17" s="24">
        <v>35</v>
      </c>
      <c r="H17" s="24">
        <v>7218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11533</v>
      </c>
      <c r="C19" s="33">
        <f t="shared" si="1"/>
        <v>1184</v>
      </c>
      <c r="D19" s="33">
        <f t="shared" si="1"/>
        <v>3929</v>
      </c>
      <c r="E19" s="34">
        <f t="shared" si="1"/>
        <v>16646</v>
      </c>
      <c r="F19" s="35">
        <f t="shared" si="1"/>
        <v>2201</v>
      </c>
      <c r="G19" s="32">
        <f t="shared" si="1"/>
        <v>58</v>
      </c>
      <c r="H19" s="32">
        <f t="shared" si="1"/>
        <v>18905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4536</v>
      </c>
      <c r="C22" s="25">
        <v>533</v>
      </c>
      <c r="D22" s="25">
        <v>2361</v>
      </c>
      <c r="E22" s="26">
        <v>7430</v>
      </c>
      <c r="F22" s="27">
        <v>824</v>
      </c>
      <c r="G22" s="24">
        <v>32</v>
      </c>
      <c r="H22" s="24">
        <v>8286</v>
      </c>
      <c r="I22" s="28" t="s">
        <v>37</v>
      </c>
    </row>
    <row r="23" spans="1:9" ht="12.75">
      <c r="A23" s="23" t="s">
        <v>38</v>
      </c>
      <c r="B23" s="24">
        <v>4697</v>
      </c>
      <c r="C23" s="25">
        <v>461</v>
      </c>
      <c r="D23" s="25">
        <v>2263</v>
      </c>
      <c r="E23" s="26">
        <v>7421</v>
      </c>
      <c r="F23" s="27">
        <v>806</v>
      </c>
      <c r="G23" s="24">
        <v>33</v>
      </c>
      <c r="H23" s="24">
        <v>8260</v>
      </c>
      <c r="I23" s="28" t="s">
        <v>39</v>
      </c>
    </row>
    <row r="24" spans="1:9" ht="12.75">
      <c r="A24" s="23" t="s">
        <v>40</v>
      </c>
      <c r="B24" s="24">
        <v>4108</v>
      </c>
      <c r="C24" s="25">
        <v>383</v>
      </c>
      <c r="D24" s="25">
        <v>1577</v>
      </c>
      <c r="E24" s="26">
        <v>6068</v>
      </c>
      <c r="F24" s="27">
        <v>849</v>
      </c>
      <c r="G24" s="24">
        <v>13</v>
      </c>
      <c r="H24" s="24">
        <v>6930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13341</v>
      </c>
      <c r="C26" s="33">
        <f t="shared" si="2"/>
        <v>1377</v>
      </c>
      <c r="D26" s="33">
        <f t="shared" si="2"/>
        <v>6201</v>
      </c>
      <c r="E26" s="34">
        <f t="shared" si="2"/>
        <v>20919</v>
      </c>
      <c r="F26" s="35">
        <f t="shared" si="2"/>
        <v>2479</v>
      </c>
      <c r="G26" s="32">
        <f t="shared" si="2"/>
        <v>78</v>
      </c>
      <c r="H26" s="32">
        <f t="shared" si="2"/>
        <v>23476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4185</v>
      </c>
      <c r="C29" s="25">
        <v>430</v>
      </c>
      <c r="D29" s="25">
        <v>1230</v>
      </c>
      <c r="E29" s="26">
        <v>5845</v>
      </c>
      <c r="F29" s="27">
        <v>758</v>
      </c>
      <c r="G29" s="24">
        <v>7</v>
      </c>
      <c r="H29" s="24">
        <v>6610</v>
      </c>
      <c r="I29" s="28" t="s">
        <v>45</v>
      </c>
    </row>
    <row r="30" spans="1:9" ht="12.75">
      <c r="A30" s="23" t="s">
        <v>46</v>
      </c>
      <c r="B30" s="24">
        <v>3986</v>
      </c>
      <c r="C30" s="25">
        <v>309</v>
      </c>
      <c r="D30" s="25">
        <v>729</v>
      </c>
      <c r="E30" s="26">
        <v>5024</v>
      </c>
      <c r="F30" s="27">
        <v>664</v>
      </c>
      <c r="G30" s="24">
        <v>1</v>
      </c>
      <c r="H30" s="24">
        <v>5689</v>
      </c>
      <c r="I30" s="28" t="s">
        <v>47</v>
      </c>
    </row>
    <row r="31" spans="1:9" ht="12.75">
      <c r="A31" s="23" t="s">
        <v>48</v>
      </c>
      <c r="B31" s="24">
        <v>4016</v>
      </c>
      <c r="C31" s="25">
        <v>384</v>
      </c>
      <c r="D31" s="25">
        <v>1009</v>
      </c>
      <c r="E31" s="26">
        <v>5409</v>
      </c>
      <c r="F31" s="27">
        <v>679</v>
      </c>
      <c r="G31" s="24">
        <v>0</v>
      </c>
      <c r="H31" s="24">
        <v>6088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12187</v>
      </c>
      <c r="C33" s="33">
        <f t="shared" si="3"/>
        <v>1123</v>
      </c>
      <c r="D33" s="33">
        <f t="shared" si="3"/>
        <v>2968</v>
      </c>
      <c r="E33" s="34">
        <f t="shared" si="3"/>
        <v>16278</v>
      </c>
      <c r="F33" s="35">
        <f t="shared" si="3"/>
        <v>2101</v>
      </c>
      <c r="G33" s="32">
        <f t="shared" si="3"/>
        <v>8</v>
      </c>
      <c r="H33" s="32">
        <f t="shared" si="3"/>
        <v>18387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45666</v>
      </c>
      <c r="C35" s="39">
        <f t="shared" si="4"/>
        <v>4518</v>
      </c>
      <c r="D35" s="39">
        <f t="shared" si="4"/>
        <v>14901</v>
      </c>
      <c r="E35" s="40">
        <f t="shared" si="4"/>
        <v>65085</v>
      </c>
      <c r="F35" s="41">
        <f t="shared" si="4"/>
        <v>9751</v>
      </c>
      <c r="G35" s="38">
        <f t="shared" si="4"/>
        <v>145</v>
      </c>
      <c r="H35" s="38">
        <f t="shared" si="4"/>
        <v>74981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72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&amp;C439 PRSCT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1194</v>
      </c>
      <c r="C8" s="25">
        <v>124</v>
      </c>
      <c r="D8" s="25">
        <v>609</v>
      </c>
      <c r="E8" s="26">
        <v>1927</v>
      </c>
      <c r="F8" s="27">
        <v>743</v>
      </c>
      <c r="G8" s="24">
        <v>0</v>
      </c>
      <c r="H8" s="24">
        <v>2670</v>
      </c>
      <c r="I8" s="28" t="s">
        <v>21</v>
      </c>
    </row>
    <row r="9" spans="1:9" ht="12.75">
      <c r="A9" s="23" t="s">
        <v>22</v>
      </c>
      <c r="B9" s="24">
        <v>1188</v>
      </c>
      <c r="C9" s="25">
        <v>105</v>
      </c>
      <c r="D9" s="25">
        <v>664</v>
      </c>
      <c r="E9" s="26">
        <v>1957</v>
      </c>
      <c r="F9" s="27">
        <v>668</v>
      </c>
      <c r="G9" s="24">
        <v>4</v>
      </c>
      <c r="H9" s="24">
        <v>2629</v>
      </c>
      <c r="I9" s="28" t="s">
        <v>23</v>
      </c>
    </row>
    <row r="10" spans="1:9" ht="12.75">
      <c r="A10" s="23" t="s">
        <v>24</v>
      </c>
      <c r="B10" s="24">
        <v>1577</v>
      </c>
      <c r="C10" s="25">
        <v>205</v>
      </c>
      <c r="D10" s="25">
        <v>883</v>
      </c>
      <c r="E10" s="26">
        <v>2665</v>
      </c>
      <c r="F10" s="27">
        <v>804</v>
      </c>
      <c r="G10" s="24">
        <v>1</v>
      </c>
      <c r="H10" s="24">
        <v>3470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3959</v>
      </c>
      <c r="C12" s="33">
        <f t="shared" si="0"/>
        <v>434</v>
      </c>
      <c r="D12" s="33">
        <f t="shared" si="0"/>
        <v>2156</v>
      </c>
      <c r="E12" s="34">
        <f t="shared" si="0"/>
        <v>6549</v>
      </c>
      <c r="F12" s="35">
        <f t="shared" si="0"/>
        <v>2215</v>
      </c>
      <c r="G12" s="32">
        <f t="shared" si="0"/>
        <v>5</v>
      </c>
      <c r="H12" s="32">
        <f t="shared" si="0"/>
        <v>8769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1931</v>
      </c>
      <c r="C15" s="25">
        <v>354</v>
      </c>
      <c r="D15" s="25">
        <v>1400</v>
      </c>
      <c r="E15" s="26">
        <v>3685</v>
      </c>
      <c r="F15" s="27">
        <v>771</v>
      </c>
      <c r="G15" s="24">
        <v>0</v>
      </c>
      <c r="H15" s="24">
        <v>4456</v>
      </c>
      <c r="I15" s="28" t="s">
        <v>29</v>
      </c>
    </row>
    <row r="16" spans="1:9" ht="12.75">
      <c r="A16" s="23" t="s">
        <v>30</v>
      </c>
      <c r="B16" s="24">
        <v>2074</v>
      </c>
      <c r="C16" s="25">
        <v>358</v>
      </c>
      <c r="D16" s="25">
        <v>2495</v>
      </c>
      <c r="E16" s="26">
        <v>4927</v>
      </c>
      <c r="F16" s="27">
        <v>994</v>
      </c>
      <c r="G16" s="24">
        <v>4</v>
      </c>
      <c r="H16" s="24">
        <v>5925</v>
      </c>
      <c r="I16" s="28" t="s">
        <v>31</v>
      </c>
    </row>
    <row r="17" spans="1:9" ht="12.75">
      <c r="A17" s="23" t="s">
        <v>32</v>
      </c>
      <c r="B17" s="24">
        <v>2031</v>
      </c>
      <c r="C17" s="25">
        <v>427</v>
      </c>
      <c r="D17" s="25">
        <v>3500</v>
      </c>
      <c r="E17" s="26">
        <v>5958</v>
      </c>
      <c r="F17" s="27">
        <v>775</v>
      </c>
      <c r="G17" s="24">
        <v>8</v>
      </c>
      <c r="H17" s="24">
        <v>6741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6036</v>
      </c>
      <c r="C19" s="33">
        <f t="shared" si="1"/>
        <v>1139</v>
      </c>
      <c r="D19" s="33">
        <f t="shared" si="1"/>
        <v>7395</v>
      </c>
      <c r="E19" s="34">
        <f t="shared" si="1"/>
        <v>14570</v>
      </c>
      <c r="F19" s="35">
        <f t="shared" si="1"/>
        <v>2540</v>
      </c>
      <c r="G19" s="32">
        <f t="shared" si="1"/>
        <v>12</v>
      </c>
      <c r="H19" s="32">
        <f t="shared" si="1"/>
        <v>17122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2321</v>
      </c>
      <c r="C22" s="25">
        <v>447</v>
      </c>
      <c r="D22" s="25">
        <v>5751</v>
      </c>
      <c r="E22" s="26">
        <v>8519</v>
      </c>
      <c r="F22" s="27">
        <v>804</v>
      </c>
      <c r="G22" s="24">
        <v>20</v>
      </c>
      <c r="H22" s="24">
        <v>9343</v>
      </c>
      <c r="I22" s="28" t="s">
        <v>37</v>
      </c>
    </row>
    <row r="23" spans="1:9" ht="12.75">
      <c r="A23" s="23" t="s">
        <v>38</v>
      </c>
      <c r="B23" s="24">
        <v>2400</v>
      </c>
      <c r="C23" s="25">
        <v>463</v>
      </c>
      <c r="D23" s="25">
        <v>5112</v>
      </c>
      <c r="E23" s="26">
        <v>7975</v>
      </c>
      <c r="F23" s="27">
        <v>866</v>
      </c>
      <c r="G23" s="24">
        <v>25</v>
      </c>
      <c r="H23" s="24">
        <v>8866</v>
      </c>
      <c r="I23" s="28" t="s">
        <v>39</v>
      </c>
    </row>
    <row r="24" spans="1:9" ht="12.75">
      <c r="A24" s="23" t="s">
        <v>40</v>
      </c>
      <c r="B24" s="24">
        <v>2125</v>
      </c>
      <c r="C24" s="25">
        <v>388</v>
      </c>
      <c r="D24" s="25">
        <v>3402</v>
      </c>
      <c r="E24" s="26">
        <v>5915</v>
      </c>
      <c r="F24" s="27">
        <v>727</v>
      </c>
      <c r="G24" s="24">
        <v>16</v>
      </c>
      <c r="H24" s="24">
        <v>6658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6846</v>
      </c>
      <c r="C26" s="33">
        <f t="shared" si="2"/>
        <v>1298</v>
      </c>
      <c r="D26" s="33">
        <f t="shared" si="2"/>
        <v>14265</v>
      </c>
      <c r="E26" s="34">
        <f t="shared" si="2"/>
        <v>22409</v>
      </c>
      <c r="F26" s="35">
        <f t="shared" si="2"/>
        <v>2397</v>
      </c>
      <c r="G26" s="32">
        <f t="shared" si="2"/>
        <v>61</v>
      </c>
      <c r="H26" s="32">
        <f t="shared" si="2"/>
        <v>24867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2049</v>
      </c>
      <c r="C29" s="25">
        <v>464</v>
      </c>
      <c r="D29" s="25">
        <v>2458</v>
      </c>
      <c r="E29" s="26">
        <v>4971</v>
      </c>
      <c r="F29" s="27">
        <v>870</v>
      </c>
      <c r="G29" s="24">
        <v>1</v>
      </c>
      <c r="H29" s="24">
        <v>5842</v>
      </c>
      <c r="I29" s="28" t="s">
        <v>45</v>
      </c>
    </row>
    <row r="30" spans="1:9" ht="12.75">
      <c r="A30" s="23" t="s">
        <v>46</v>
      </c>
      <c r="B30" s="24">
        <v>1864</v>
      </c>
      <c r="C30" s="25">
        <v>375</v>
      </c>
      <c r="D30" s="25">
        <v>1316</v>
      </c>
      <c r="E30" s="26">
        <v>3555</v>
      </c>
      <c r="F30" s="27">
        <v>795</v>
      </c>
      <c r="G30" s="24">
        <v>0</v>
      </c>
      <c r="H30" s="24">
        <v>4350</v>
      </c>
      <c r="I30" s="28" t="s">
        <v>47</v>
      </c>
    </row>
    <row r="31" spans="1:9" ht="12.75">
      <c r="A31" s="23" t="s">
        <v>48</v>
      </c>
      <c r="B31" s="24">
        <v>1798</v>
      </c>
      <c r="C31" s="25">
        <v>359</v>
      </c>
      <c r="D31" s="25">
        <v>1396</v>
      </c>
      <c r="E31" s="26">
        <v>3553</v>
      </c>
      <c r="F31" s="27">
        <v>636</v>
      </c>
      <c r="G31" s="24">
        <v>0</v>
      </c>
      <c r="H31" s="24">
        <v>4189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5711</v>
      </c>
      <c r="C33" s="33">
        <f t="shared" si="3"/>
        <v>1198</v>
      </c>
      <c r="D33" s="33">
        <f t="shared" si="3"/>
        <v>5170</v>
      </c>
      <c r="E33" s="34">
        <f t="shared" si="3"/>
        <v>12079</v>
      </c>
      <c r="F33" s="35">
        <f t="shared" si="3"/>
        <v>2301</v>
      </c>
      <c r="G33" s="32">
        <f t="shared" si="3"/>
        <v>1</v>
      </c>
      <c r="H33" s="32">
        <f t="shared" si="3"/>
        <v>14381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22552</v>
      </c>
      <c r="C35" s="39">
        <f t="shared" si="4"/>
        <v>4069</v>
      </c>
      <c r="D35" s="39">
        <f t="shared" si="4"/>
        <v>28986</v>
      </c>
      <c r="E35" s="40">
        <f t="shared" si="4"/>
        <v>55607</v>
      </c>
      <c r="F35" s="41">
        <f t="shared" si="4"/>
        <v>9453</v>
      </c>
      <c r="G35" s="38">
        <f t="shared" si="4"/>
        <v>79</v>
      </c>
      <c r="H35" s="38">
        <f t="shared" si="4"/>
        <v>65139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55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&amp;C212 WOD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19907</v>
      </c>
      <c r="C8" s="25">
        <v>3317</v>
      </c>
      <c r="D8" s="25">
        <v>7217</v>
      </c>
      <c r="E8" s="26">
        <v>30441</v>
      </c>
      <c r="F8" s="27">
        <v>12860</v>
      </c>
      <c r="G8" s="24">
        <v>2</v>
      </c>
      <c r="H8" s="24">
        <v>43303</v>
      </c>
      <c r="I8" s="28" t="s">
        <v>21</v>
      </c>
    </row>
    <row r="9" spans="1:9" ht="12.75">
      <c r="A9" s="23" t="s">
        <v>22</v>
      </c>
      <c r="B9" s="24">
        <v>15771</v>
      </c>
      <c r="C9" s="25">
        <v>3302</v>
      </c>
      <c r="D9" s="25">
        <v>6928</v>
      </c>
      <c r="E9" s="26">
        <v>26001</v>
      </c>
      <c r="F9" s="27">
        <v>14633</v>
      </c>
      <c r="G9" s="24">
        <v>4</v>
      </c>
      <c r="H9" s="24">
        <v>40638</v>
      </c>
      <c r="I9" s="28" t="s">
        <v>23</v>
      </c>
    </row>
    <row r="10" spans="1:9" ht="12.75">
      <c r="A10" s="23" t="s">
        <v>24</v>
      </c>
      <c r="B10" s="24">
        <v>20213</v>
      </c>
      <c r="C10" s="25">
        <v>4215</v>
      </c>
      <c r="D10" s="25">
        <v>9298</v>
      </c>
      <c r="E10" s="26">
        <v>33726</v>
      </c>
      <c r="F10" s="27">
        <v>15115</v>
      </c>
      <c r="G10" s="24">
        <v>1</v>
      </c>
      <c r="H10" s="24">
        <v>48842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55891</v>
      </c>
      <c r="C12" s="33">
        <f t="shared" si="0"/>
        <v>10834</v>
      </c>
      <c r="D12" s="33">
        <f t="shared" si="0"/>
        <v>23443</v>
      </c>
      <c r="E12" s="34">
        <f t="shared" si="0"/>
        <v>90168</v>
      </c>
      <c r="F12" s="35">
        <f t="shared" si="0"/>
        <v>42608</v>
      </c>
      <c r="G12" s="32">
        <f t="shared" si="0"/>
        <v>7</v>
      </c>
      <c r="H12" s="32">
        <f t="shared" si="0"/>
        <v>132783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22347</v>
      </c>
      <c r="C15" s="25">
        <v>4317</v>
      </c>
      <c r="D15" s="25">
        <v>11603</v>
      </c>
      <c r="E15" s="26">
        <v>38267</v>
      </c>
      <c r="F15" s="27">
        <v>16567</v>
      </c>
      <c r="G15" s="24">
        <v>12</v>
      </c>
      <c r="H15" s="24">
        <v>54846</v>
      </c>
      <c r="I15" s="28" t="s">
        <v>29</v>
      </c>
    </row>
    <row r="16" spans="1:9" ht="12.75">
      <c r="A16" s="23" t="s">
        <v>30</v>
      </c>
      <c r="B16" s="24">
        <v>28174</v>
      </c>
      <c r="C16" s="25">
        <v>5620</v>
      </c>
      <c r="D16" s="25">
        <v>17528</v>
      </c>
      <c r="E16" s="26">
        <v>51322</v>
      </c>
      <c r="F16" s="27">
        <v>14558</v>
      </c>
      <c r="G16" s="24">
        <v>29</v>
      </c>
      <c r="H16" s="24">
        <v>65909</v>
      </c>
      <c r="I16" s="28" t="s">
        <v>31</v>
      </c>
    </row>
    <row r="17" spans="1:9" ht="12.75">
      <c r="A17" s="23" t="s">
        <v>32</v>
      </c>
      <c r="B17" s="24">
        <v>31848</v>
      </c>
      <c r="C17" s="25">
        <v>6037</v>
      </c>
      <c r="D17" s="25">
        <v>22777</v>
      </c>
      <c r="E17" s="26">
        <v>60662</v>
      </c>
      <c r="F17" s="27">
        <v>15251</v>
      </c>
      <c r="G17" s="24">
        <v>74</v>
      </c>
      <c r="H17" s="24">
        <v>75987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82369</v>
      </c>
      <c r="C19" s="33">
        <f t="shared" si="1"/>
        <v>15974</v>
      </c>
      <c r="D19" s="33">
        <f t="shared" si="1"/>
        <v>51908</v>
      </c>
      <c r="E19" s="34">
        <f t="shared" si="1"/>
        <v>150251</v>
      </c>
      <c r="F19" s="35">
        <f t="shared" si="1"/>
        <v>46376</v>
      </c>
      <c r="G19" s="32">
        <f t="shared" si="1"/>
        <v>115</v>
      </c>
      <c r="H19" s="32">
        <f t="shared" si="1"/>
        <v>196742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38975</v>
      </c>
      <c r="C22" s="25">
        <v>6779</v>
      </c>
      <c r="D22" s="25">
        <v>29644</v>
      </c>
      <c r="E22" s="26">
        <v>75398</v>
      </c>
      <c r="F22" s="27">
        <v>11770</v>
      </c>
      <c r="G22" s="24">
        <v>129</v>
      </c>
      <c r="H22" s="24">
        <v>87297</v>
      </c>
      <c r="I22" s="28" t="s">
        <v>37</v>
      </c>
    </row>
    <row r="23" spans="1:9" ht="12.75">
      <c r="A23" s="23" t="s">
        <v>38</v>
      </c>
      <c r="B23" s="24">
        <v>37358</v>
      </c>
      <c r="C23" s="25">
        <v>6968</v>
      </c>
      <c r="D23" s="25">
        <v>26709</v>
      </c>
      <c r="E23" s="26">
        <v>71035</v>
      </c>
      <c r="F23" s="27">
        <v>13095</v>
      </c>
      <c r="G23" s="24">
        <v>89</v>
      </c>
      <c r="H23" s="24">
        <v>84219</v>
      </c>
      <c r="I23" s="28" t="s">
        <v>39</v>
      </c>
    </row>
    <row r="24" spans="1:9" ht="12.75">
      <c r="A24" s="23" t="s">
        <v>40</v>
      </c>
      <c r="B24" s="24">
        <v>28890</v>
      </c>
      <c r="C24" s="25">
        <v>5825</v>
      </c>
      <c r="D24" s="25">
        <v>19109</v>
      </c>
      <c r="E24" s="26">
        <v>53824</v>
      </c>
      <c r="F24" s="27">
        <v>14389</v>
      </c>
      <c r="G24" s="24">
        <v>49</v>
      </c>
      <c r="H24" s="24">
        <v>68262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105223</v>
      </c>
      <c r="C26" s="33">
        <f t="shared" si="2"/>
        <v>19572</v>
      </c>
      <c r="D26" s="33">
        <f t="shared" si="2"/>
        <v>75462</v>
      </c>
      <c r="E26" s="34">
        <f t="shared" si="2"/>
        <v>200257</v>
      </c>
      <c r="F26" s="35">
        <f t="shared" si="2"/>
        <v>39254</v>
      </c>
      <c r="G26" s="32">
        <f t="shared" si="2"/>
        <v>267</v>
      </c>
      <c r="H26" s="32">
        <f t="shared" si="2"/>
        <v>239778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26310</v>
      </c>
      <c r="C29" s="25">
        <v>5583</v>
      </c>
      <c r="D29" s="25">
        <v>16060</v>
      </c>
      <c r="E29" s="26">
        <v>47953</v>
      </c>
      <c r="F29" s="27">
        <v>17208</v>
      </c>
      <c r="G29" s="24">
        <v>15</v>
      </c>
      <c r="H29" s="24">
        <v>65176</v>
      </c>
      <c r="I29" s="28" t="s">
        <v>45</v>
      </c>
    </row>
    <row r="30" spans="1:9" ht="12.75">
      <c r="A30" s="23" t="s">
        <v>46</v>
      </c>
      <c r="B30" s="24">
        <v>24439</v>
      </c>
      <c r="C30" s="25">
        <v>4156</v>
      </c>
      <c r="D30" s="25">
        <v>10767</v>
      </c>
      <c r="E30" s="26">
        <v>39362</v>
      </c>
      <c r="F30" s="27">
        <v>15826</v>
      </c>
      <c r="G30" s="24">
        <v>10</v>
      </c>
      <c r="H30" s="24">
        <v>55198</v>
      </c>
      <c r="I30" s="28" t="s">
        <v>47</v>
      </c>
    </row>
    <row r="31" spans="1:9" ht="12.75">
      <c r="A31" s="23" t="s">
        <v>48</v>
      </c>
      <c r="B31" s="24">
        <v>25104</v>
      </c>
      <c r="C31" s="25">
        <v>4196</v>
      </c>
      <c r="D31" s="25">
        <v>12657</v>
      </c>
      <c r="E31" s="26">
        <v>41957</v>
      </c>
      <c r="F31" s="27">
        <v>14680</v>
      </c>
      <c r="G31" s="24">
        <v>2</v>
      </c>
      <c r="H31" s="24">
        <v>56639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75853</v>
      </c>
      <c r="C33" s="33">
        <f t="shared" si="3"/>
        <v>13935</v>
      </c>
      <c r="D33" s="33">
        <f t="shared" si="3"/>
        <v>39484</v>
      </c>
      <c r="E33" s="34">
        <f t="shared" si="3"/>
        <v>129272</v>
      </c>
      <c r="F33" s="35">
        <f t="shared" si="3"/>
        <v>47714</v>
      </c>
      <c r="G33" s="32">
        <f t="shared" si="3"/>
        <v>27</v>
      </c>
      <c r="H33" s="32">
        <f t="shared" si="3"/>
        <v>177013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319336</v>
      </c>
      <c r="C35" s="39">
        <f t="shared" si="4"/>
        <v>60315</v>
      </c>
      <c r="D35" s="39">
        <f t="shared" si="4"/>
        <v>190297</v>
      </c>
      <c r="E35" s="40">
        <f t="shared" si="4"/>
        <v>569948</v>
      </c>
      <c r="F35" s="41">
        <f t="shared" si="4"/>
        <v>175952</v>
      </c>
      <c r="G35" s="38">
        <f t="shared" si="4"/>
        <v>416</v>
      </c>
      <c r="H35" s="38">
        <f t="shared" si="4"/>
        <v>746316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73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&amp;C440 SARNI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6622</v>
      </c>
      <c r="C8" s="25">
        <v>286</v>
      </c>
      <c r="D8" s="25">
        <v>782</v>
      </c>
      <c r="E8" s="26">
        <v>7690</v>
      </c>
      <c r="F8" s="27">
        <v>1880</v>
      </c>
      <c r="G8" s="24">
        <v>8</v>
      </c>
      <c r="H8" s="24">
        <v>9578</v>
      </c>
      <c r="I8" s="28" t="s">
        <v>21</v>
      </c>
    </row>
    <row r="9" spans="1:9" ht="12.75">
      <c r="A9" s="23" t="s">
        <v>22</v>
      </c>
      <c r="B9" s="24">
        <v>5833</v>
      </c>
      <c r="C9" s="25">
        <v>248</v>
      </c>
      <c r="D9" s="25">
        <v>828</v>
      </c>
      <c r="E9" s="26">
        <v>6909</v>
      </c>
      <c r="F9" s="27">
        <v>1873</v>
      </c>
      <c r="G9" s="24">
        <v>36</v>
      </c>
      <c r="H9" s="24">
        <v>8818</v>
      </c>
      <c r="I9" s="28" t="s">
        <v>23</v>
      </c>
    </row>
    <row r="10" spans="1:9" ht="12.75">
      <c r="A10" s="23" t="s">
        <v>24</v>
      </c>
      <c r="B10" s="24">
        <v>7043</v>
      </c>
      <c r="C10" s="25">
        <v>299</v>
      </c>
      <c r="D10" s="25">
        <v>993</v>
      </c>
      <c r="E10" s="26">
        <v>8335</v>
      </c>
      <c r="F10" s="27">
        <v>2126</v>
      </c>
      <c r="G10" s="24">
        <v>25</v>
      </c>
      <c r="H10" s="24">
        <v>10486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19498</v>
      </c>
      <c r="C12" s="33">
        <f t="shared" si="0"/>
        <v>833</v>
      </c>
      <c r="D12" s="33">
        <f t="shared" si="0"/>
        <v>2603</v>
      </c>
      <c r="E12" s="34">
        <f t="shared" si="0"/>
        <v>22934</v>
      </c>
      <c r="F12" s="35">
        <f t="shared" si="0"/>
        <v>5879</v>
      </c>
      <c r="G12" s="32">
        <f t="shared" si="0"/>
        <v>69</v>
      </c>
      <c r="H12" s="32">
        <f t="shared" si="0"/>
        <v>28882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7469</v>
      </c>
      <c r="C15" s="25">
        <v>325</v>
      </c>
      <c r="D15" s="25">
        <v>943</v>
      </c>
      <c r="E15" s="26">
        <v>8737</v>
      </c>
      <c r="F15" s="27">
        <v>2092</v>
      </c>
      <c r="G15" s="24">
        <v>6</v>
      </c>
      <c r="H15" s="24">
        <v>10835</v>
      </c>
      <c r="I15" s="28" t="s">
        <v>29</v>
      </c>
    </row>
    <row r="16" spans="1:9" ht="12.75">
      <c r="A16" s="23" t="s">
        <v>30</v>
      </c>
      <c r="B16" s="24">
        <v>7872</v>
      </c>
      <c r="C16" s="25">
        <v>490</v>
      </c>
      <c r="D16" s="25">
        <v>3833</v>
      </c>
      <c r="E16" s="26">
        <v>12195</v>
      </c>
      <c r="F16" s="27">
        <v>1868</v>
      </c>
      <c r="G16" s="24">
        <v>39</v>
      </c>
      <c r="H16" s="24">
        <v>14102</v>
      </c>
      <c r="I16" s="28" t="s">
        <v>31</v>
      </c>
    </row>
    <row r="17" spans="1:9" ht="12.75">
      <c r="A17" s="23" t="s">
        <v>32</v>
      </c>
      <c r="B17" s="24">
        <v>8765</v>
      </c>
      <c r="C17" s="25">
        <v>564</v>
      </c>
      <c r="D17" s="25">
        <v>6474</v>
      </c>
      <c r="E17" s="26">
        <v>15803</v>
      </c>
      <c r="F17" s="27">
        <v>2033</v>
      </c>
      <c r="G17" s="24">
        <v>112</v>
      </c>
      <c r="H17" s="24">
        <v>17948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24106</v>
      </c>
      <c r="C19" s="33">
        <f t="shared" si="1"/>
        <v>1379</v>
      </c>
      <c r="D19" s="33">
        <f t="shared" si="1"/>
        <v>11250</v>
      </c>
      <c r="E19" s="34">
        <f t="shared" si="1"/>
        <v>36735</v>
      </c>
      <c r="F19" s="35">
        <f t="shared" si="1"/>
        <v>5993</v>
      </c>
      <c r="G19" s="32">
        <f t="shared" si="1"/>
        <v>157</v>
      </c>
      <c r="H19" s="32">
        <f t="shared" si="1"/>
        <v>42885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9787</v>
      </c>
      <c r="C22" s="25">
        <v>755</v>
      </c>
      <c r="D22" s="25">
        <v>9506</v>
      </c>
      <c r="E22" s="26">
        <v>20048</v>
      </c>
      <c r="F22" s="27">
        <v>1929</v>
      </c>
      <c r="G22" s="24">
        <v>302</v>
      </c>
      <c r="H22" s="24">
        <v>22279</v>
      </c>
      <c r="I22" s="28" t="s">
        <v>37</v>
      </c>
    </row>
    <row r="23" spans="1:9" ht="12.75">
      <c r="A23" s="23" t="s">
        <v>38</v>
      </c>
      <c r="B23" s="24">
        <v>9643</v>
      </c>
      <c r="C23" s="25">
        <v>703</v>
      </c>
      <c r="D23" s="25">
        <v>9018</v>
      </c>
      <c r="E23" s="26">
        <v>19364</v>
      </c>
      <c r="F23" s="27">
        <v>1753</v>
      </c>
      <c r="G23" s="24">
        <v>236</v>
      </c>
      <c r="H23" s="24">
        <v>21353</v>
      </c>
      <c r="I23" s="28" t="s">
        <v>39</v>
      </c>
    </row>
    <row r="24" spans="1:9" ht="12.75">
      <c r="A24" s="23" t="s">
        <v>40</v>
      </c>
      <c r="B24" s="24">
        <v>9249</v>
      </c>
      <c r="C24" s="25">
        <v>674</v>
      </c>
      <c r="D24" s="25">
        <v>5917</v>
      </c>
      <c r="E24" s="26">
        <v>15840</v>
      </c>
      <c r="F24" s="27">
        <v>1784</v>
      </c>
      <c r="G24" s="24">
        <v>132</v>
      </c>
      <c r="H24" s="24">
        <v>17756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28679</v>
      </c>
      <c r="C26" s="33">
        <f t="shared" si="2"/>
        <v>2132</v>
      </c>
      <c r="D26" s="33">
        <f t="shared" si="2"/>
        <v>24441</v>
      </c>
      <c r="E26" s="34">
        <f t="shared" si="2"/>
        <v>55252</v>
      </c>
      <c r="F26" s="35">
        <f t="shared" si="2"/>
        <v>5466</v>
      </c>
      <c r="G26" s="32">
        <f t="shared" si="2"/>
        <v>670</v>
      </c>
      <c r="H26" s="32">
        <f t="shared" si="2"/>
        <v>61388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8806</v>
      </c>
      <c r="C29" s="25">
        <v>575</v>
      </c>
      <c r="D29" s="25">
        <v>2864</v>
      </c>
      <c r="E29" s="26">
        <v>12245</v>
      </c>
      <c r="F29" s="27">
        <v>1647</v>
      </c>
      <c r="G29" s="24">
        <v>13</v>
      </c>
      <c r="H29" s="24">
        <v>13905</v>
      </c>
      <c r="I29" s="28" t="s">
        <v>45</v>
      </c>
    </row>
    <row r="30" spans="1:9" ht="12.75">
      <c r="A30" s="23" t="s">
        <v>46</v>
      </c>
      <c r="B30" s="24">
        <v>7536</v>
      </c>
      <c r="C30" s="25">
        <v>289</v>
      </c>
      <c r="D30" s="25">
        <v>842</v>
      </c>
      <c r="E30" s="26">
        <v>8667</v>
      </c>
      <c r="F30" s="27">
        <v>1603</v>
      </c>
      <c r="G30" s="24">
        <v>3</v>
      </c>
      <c r="H30" s="24">
        <v>10273</v>
      </c>
      <c r="I30" s="28" t="s">
        <v>47</v>
      </c>
    </row>
    <row r="31" spans="1:9" ht="12.75">
      <c r="A31" s="23" t="s">
        <v>48</v>
      </c>
      <c r="B31" s="24">
        <v>8327</v>
      </c>
      <c r="C31" s="25">
        <v>340</v>
      </c>
      <c r="D31" s="25">
        <v>1014</v>
      </c>
      <c r="E31" s="26">
        <v>9681</v>
      </c>
      <c r="F31" s="27">
        <v>1602</v>
      </c>
      <c r="G31" s="24">
        <v>0</v>
      </c>
      <c r="H31" s="24">
        <v>11283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24669</v>
      </c>
      <c r="C33" s="33">
        <f t="shared" si="3"/>
        <v>1204</v>
      </c>
      <c r="D33" s="33">
        <f t="shared" si="3"/>
        <v>4720</v>
      </c>
      <c r="E33" s="34">
        <f t="shared" si="3"/>
        <v>30593</v>
      </c>
      <c r="F33" s="35">
        <f t="shared" si="3"/>
        <v>4852</v>
      </c>
      <c r="G33" s="32">
        <f t="shared" si="3"/>
        <v>16</v>
      </c>
      <c r="H33" s="32">
        <f t="shared" si="3"/>
        <v>35461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96952</v>
      </c>
      <c r="C35" s="39">
        <f t="shared" si="4"/>
        <v>5548</v>
      </c>
      <c r="D35" s="39">
        <f t="shared" si="4"/>
        <v>43014</v>
      </c>
      <c r="E35" s="40">
        <f t="shared" si="4"/>
        <v>145514</v>
      </c>
      <c r="F35" s="41">
        <f t="shared" si="4"/>
        <v>22190</v>
      </c>
      <c r="G35" s="38">
        <f t="shared" si="4"/>
        <v>912</v>
      </c>
      <c r="H35" s="38">
        <f t="shared" si="4"/>
        <v>168616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74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&amp;C441 SS MA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71965</v>
      </c>
      <c r="C8" s="25">
        <v>10710</v>
      </c>
      <c r="D8" s="25">
        <v>8843</v>
      </c>
      <c r="E8" s="26">
        <v>91518</v>
      </c>
      <c r="F8" s="27">
        <v>50102</v>
      </c>
      <c r="G8" s="24">
        <v>3</v>
      </c>
      <c r="H8" s="24">
        <v>141623</v>
      </c>
      <c r="I8" s="28" t="s">
        <v>21</v>
      </c>
    </row>
    <row r="9" spans="1:9" ht="12.75">
      <c r="A9" s="23" t="s">
        <v>22</v>
      </c>
      <c r="B9" s="24">
        <v>64625</v>
      </c>
      <c r="C9" s="25">
        <v>10650</v>
      </c>
      <c r="D9" s="25">
        <v>8509</v>
      </c>
      <c r="E9" s="26">
        <v>83784</v>
      </c>
      <c r="F9" s="27">
        <v>46547</v>
      </c>
      <c r="G9" s="24">
        <v>1</v>
      </c>
      <c r="H9" s="24">
        <v>130332</v>
      </c>
      <c r="I9" s="28" t="s">
        <v>23</v>
      </c>
    </row>
    <row r="10" spans="1:9" ht="12.75">
      <c r="A10" s="23" t="s">
        <v>24</v>
      </c>
      <c r="B10" s="24">
        <v>78184</v>
      </c>
      <c r="C10" s="25">
        <v>11730</v>
      </c>
      <c r="D10" s="25">
        <v>10918</v>
      </c>
      <c r="E10" s="26">
        <v>100832</v>
      </c>
      <c r="F10" s="27">
        <v>46919</v>
      </c>
      <c r="G10" s="24">
        <v>8</v>
      </c>
      <c r="H10" s="24">
        <v>147759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214774</v>
      </c>
      <c r="C12" s="33">
        <f t="shared" si="0"/>
        <v>33090</v>
      </c>
      <c r="D12" s="33">
        <f t="shared" si="0"/>
        <v>28270</v>
      </c>
      <c r="E12" s="34">
        <f t="shared" si="0"/>
        <v>276134</v>
      </c>
      <c r="F12" s="35">
        <f t="shared" si="0"/>
        <v>143568</v>
      </c>
      <c r="G12" s="32">
        <f t="shared" si="0"/>
        <v>12</v>
      </c>
      <c r="H12" s="32">
        <f t="shared" si="0"/>
        <v>419714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83586</v>
      </c>
      <c r="C15" s="25">
        <v>11413</v>
      </c>
      <c r="D15" s="25">
        <v>13355</v>
      </c>
      <c r="E15" s="26">
        <v>108354</v>
      </c>
      <c r="F15" s="27">
        <v>35765</v>
      </c>
      <c r="G15" s="24">
        <v>11</v>
      </c>
      <c r="H15" s="24">
        <v>144130</v>
      </c>
      <c r="I15" s="28" t="s">
        <v>29</v>
      </c>
    </row>
    <row r="16" spans="1:9" ht="12.75">
      <c r="A16" s="23" t="s">
        <v>30</v>
      </c>
      <c r="B16" s="24">
        <v>95111</v>
      </c>
      <c r="C16" s="25">
        <v>13624</v>
      </c>
      <c r="D16" s="25">
        <v>19164</v>
      </c>
      <c r="E16" s="26">
        <v>127899</v>
      </c>
      <c r="F16" s="27">
        <v>36195</v>
      </c>
      <c r="G16" s="24">
        <v>38</v>
      </c>
      <c r="H16" s="24">
        <v>164132</v>
      </c>
      <c r="I16" s="28" t="s">
        <v>31</v>
      </c>
    </row>
    <row r="17" spans="1:9" ht="12.75">
      <c r="A17" s="23" t="s">
        <v>32</v>
      </c>
      <c r="B17" s="24">
        <v>96205</v>
      </c>
      <c r="C17" s="25">
        <v>13765</v>
      </c>
      <c r="D17" s="25">
        <v>21272</v>
      </c>
      <c r="E17" s="26">
        <v>131242</v>
      </c>
      <c r="F17" s="27">
        <v>50531</v>
      </c>
      <c r="G17" s="24">
        <v>44</v>
      </c>
      <c r="H17" s="24">
        <v>181817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274902</v>
      </c>
      <c r="C19" s="33">
        <f t="shared" si="1"/>
        <v>38802</v>
      </c>
      <c r="D19" s="33">
        <f t="shared" si="1"/>
        <v>53791</v>
      </c>
      <c r="E19" s="34">
        <f t="shared" si="1"/>
        <v>367495</v>
      </c>
      <c r="F19" s="35">
        <f t="shared" si="1"/>
        <v>122491</v>
      </c>
      <c r="G19" s="32">
        <f t="shared" si="1"/>
        <v>93</v>
      </c>
      <c r="H19" s="32">
        <f t="shared" si="1"/>
        <v>490079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98063</v>
      </c>
      <c r="C22" s="25">
        <v>14115</v>
      </c>
      <c r="D22" s="25">
        <v>30440</v>
      </c>
      <c r="E22" s="26">
        <v>142618</v>
      </c>
      <c r="F22" s="27">
        <v>45973</v>
      </c>
      <c r="G22" s="24">
        <v>73</v>
      </c>
      <c r="H22" s="24">
        <v>188664</v>
      </c>
      <c r="I22" s="28" t="s">
        <v>37</v>
      </c>
    </row>
    <row r="23" spans="1:9" ht="12.75">
      <c r="A23" s="23" t="s">
        <v>38</v>
      </c>
      <c r="B23" s="24">
        <v>97212</v>
      </c>
      <c r="C23" s="25">
        <v>14252</v>
      </c>
      <c r="D23" s="25">
        <v>26225</v>
      </c>
      <c r="E23" s="26">
        <v>137689</v>
      </c>
      <c r="F23" s="27">
        <v>55388</v>
      </c>
      <c r="G23" s="24">
        <v>44</v>
      </c>
      <c r="H23" s="24">
        <v>193121</v>
      </c>
      <c r="I23" s="28" t="s">
        <v>39</v>
      </c>
    </row>
    <row r="24" spans="1:9" ht="12.75">
      <c r="A24" s="23" t="s">
        <v>40</v>
      </c>
      <c r="B24" s="24">
        <v>90129</v>
      </c>
      <c r="C24" s="25">
        <v>12749</v>
      </c>
      <c r="D24" s="25">
        <v>19686</v>
      </c>
      <c r="E24" s="26">
        <v>122564</v>
      </c>
      <c r="F24" s="27">
        <v>55021</v>
      </c>
      <c r="G24" s="24">
        <v>53</v>
      </c>
      <c r="H24" s="24">
        <v>177638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285404</v>
      </c>
      <c r="C26" s="33">
        <f t="shared" si="2"/>
        <v>41116</v>
      </c>
      <c r="D26" s="33">
        <f t="shared" si="2"/>
        <v>76351</v>
      </c>
      <c r="E26" s="34">
        <f t="shared" si="2"/>
        <v>402871</v>
      </c>
      <c r="F26" s="35">
        <f t="shared" si="2"/>
        <v>156382</v>
      </c>
      <c r="G26" s="32">
        <f t="shared" si="2"/>
        <v>170</v>
      </c>
      <c r="H26" s="32">
        <f t="shared" si="2"/>
        <v>559423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88956</v>
      </c>
      <c r="C29" s="25">
        <v>13010</v>
      </c>
      <c r="D29" s="25">
        <v>15476</v>
      </c>
      <c r="E29" s="26">
        <v>117442</v>
      </c>
      <c r="F29" s="27">
        <v>58185</v>
      </c>
      <c r="G29" s="24">
        <v>32</v>
      </c>
      <c r="H29" s="24">
        <v>175659</v>
      </c>
      <c r="I29" s="28" t="s">
        <v>45</v>
      </c>
    </row>
    <row r="30" spans="1:9" ht="12.75">
      <c r="A30" s="23" t="s">
        <v>46</v>
      </c>
      <c r="B30" s="24">
        <v>81482</v>
      </c>
      <c r="C30" s="25">
        <v>11611</v>
      </c>
      <c r="D30" s="25">
        <v>11646</v>
      </c>
      <c r="E30" s="26">
        <v>104739</v>
      </c>
      <c r="F30" s="27">
        <v>54045</v>
      </c>
      <c r="G30" s="24">
        <v>12</v>
      </c>
      <c r="H30" s="24">
        <v>158796</v>
      </c>
      <c r="I30" s="28" t="s">
        <v>47</v>
      </c>
    </row>
    <row r="31" spans="1:9" ht="12.75">
      <c r="A31" s="23" t="s">
        <v>48</v>
      </c>
      <c r="B31" s="24">
        <v>87224</v>
      </c>
      <c r="C31" s="25">
        <v>13632</v>
      </c>
      <c r="D31" s="25">
        <v>15602</v>
      </c>
      <c r="E31" s="26">
        <v>116458</v>
      </c>
      <c r="F31" s="27">
        <v>46002</v>
      </c>
      <c r="G31" s="24">
        <v>12</v>
      </c>
      <c r="H31" s="24">
        <v>162472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257662</v>
      </c>
      <c r="C33" s="33">
        <f t="shared" si="3"/>
        <v>38253</v>
      </c>
      <c r="D33" s="33">
        <f t="shared" si="3"/>
        <v>42724</v>
      </c>
      <c r="E33" s="34">
        <f t="shared" si="3"/>
        <v>338639</v>
      </c>
      <c r="F33" s="35">
        <f t="shared" si="3"/>
        <v>158232</v>
      </c>
      <c r="G33" s="32">
        <f t="shared" si="3"/>
        <v>56</v>
      </c>
      <c r="H33" s="32">
        <f t="shared" si="3"/>
        <v>496927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1032742</v>
      </c>
      <c r="C35" s="39">
        <f t="shared" si="4"/>
        <v>151261</v>
      </c>
      <c r="D35" s="39">
        <f t="shared" si="4"/>
        <v>201136</v>
      </c>
      <c r="E35" s="40">
        <f t="shared" si="4"/>
        <v>1385139</v>
      </c>
      <c r="F35" s="41">
        <f t="shared" si="4"/>
        <v>580673</v>
      </c>
      <c r="G35" s="38">
        <f t="shared" si="4"/>
        <v>331</v>
      </c>
      <c r="H35" s="38">
        <f t="shared" si="4"/>
        <v>1966143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75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&amp;C452 WIND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2602</v>
      </c>
      <c r="C8" s="25">
        <v>623</v>
      </c>
      <c r="D8" s="25">
        <v>4262</v>
      </c>
      <c r="E8" s="26">
        <v>7487</v>
      </c>
      <c r="F8" s="27">
        <v>1582</v>
      </c>
      <c r="G8" s="24">
        <v>2</v>
      </c>
      <c r="H8" s="24">
        <v>9071</v>
      </c>
      <c r="I8" s="28" t="s">
        <v>21</v>
      </c>
    </row>
    <row r="9" spans="1:9" ht="12.75">
      <c r="A9" s="23" t="s">
        <v>22</v>
      </c>
      <c r="B9" s="24">
        <v>2584</v>
      </c>
      <c r="C9" s="25">
        <v>664</v>
      </c>
      <c r="D9" s="25">
        <v>4513</v>
      </c>
      <c r="E9" s="26">
        <v>7761</v>
      </c>
      <c r="F9" s="27">
        <v>1747</v>
      </c>
      <c r="G9" s="24">
        <v>2</v>
      </c>
      <c r="H9" s="24">
        <v>9510</v>
      </c>
      <c r="I9" s="28" t="s">
        <v>23</v>
      </c>
    </row>
    <row r="10" spans="1:9" ht="12.75">
      <c r="A10" s="23" t="s">
        <v>24</v>
      </c>
      <c r="B10" s="24">
        <v>3441</v>
      </c>
      <c r="C10" s="25">
        <v>846</v>
      </c>
      <c r="D10" s="25">
        <v>5408</v>
      </c>
      <c r="E10" s="26">
        <v>9695</v>
      </c>
      <c r="F10" s="27">
        <v>1919</v>
      </c>
      <c r="G10" s="24">
        <v>3</v>
      </c>
      <c r="H10" s="24">
        <v>11617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8627</v>
      </c>
      <c r="C12" s="33">
        <f t="shared" si="0"/>
        <v>2133</v>
      </c>
      <c r="D12" s="33">
        <f t="shared" si="0"/>
        <v>14183</v>
      </c>
      <c r="E12" s="34">
        <f t="shared" si="0"/>
        <v>24943</v>
      </c>
      <c r="F12" s="35">
        <f t="shared" si="0"/>
        <v>5248</v>
      </c>
      <c r="G12" s="32">
        <f t="shared" si="0"/>
        <v>7</v>
      </c>
      <c r="H12" s="32">
        <f t="shared" si="0"/>
        <v>30198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3696</v>
      </c>
      <c r="C15" s="25">
        <v>923</v>
      </c>
      <c r="D15" s="25">
        <v>7413</v>
      </c>
      <c r="E15" s="26">
        <v>12032</v>
      </c>
      <c r="F15" s="27">
        <v>1797</v>
      </c>
      <c r="G15" s="24">
        <v>2</v>
      </c>
      <c r="H15" s="24">
        <v>13831</v>
      </c>
      <c r="I15" s="28" t="s">
        <v>29</v>
      </c>
    </row>
    <row r="16" spans="1:9" ht="12.75">
      <c r="A16" s="23" t="s">
        <v>30</v>
      </c>
      <c r="B16" s="24">
        <v>4973</v>
      </c>
      <c r="C16" s="25">
        <v>1163</v>
      </c>
      <c r="D16" s="25">
        <v>13859</v>
      </c>
      <c r="E16" s="26">
        <v>19995</v>
      </c>
      <c r="F16" s="27">
        <v>1922</v>
      </c>
      <c r="G16" s="24">
        <v>33</v>
      </c>
      <c r="H16" s="24">
        <v>21950</v>
      </c>
      <c r="I16" s="28" t="s">
        <v>31</v>
      </c>
    </row>
    <row r="17" spans="1:9" ht="12.75">
      <c r="A17" s="23" t="s">
        <v>32</v>
      </c>
      <c r="B17" s="24">
        <v>6110</v>
      </c>
      <c r="C17" s="25">
        <v>1819</v>
      </c>
      <c r="D17" s="25">
        <v>21148</v>
      </c>
      <c r="E17" s="26">
        <v>29077</v>
      </c>
      <c r="F17" s="27">
        <v>1870</v>
      </c>
      <c r="G17" s="24">
        <v>55</v>
      </c>
      <c r="H17" s="24">
        <v>31002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14779</v>
      </c>
      <c r="C19" s="33">
        <f t="shared" si="1"/>
        <v>3905</v>
      </c>
      <c r="D19" s="33">
        <f t="shared" si="1"/>
        <v>42420</v>
      </c>
      <c r="E19" s="34">
        <f t="shared" si="1"/>
        <v>61104</v>
      </c>
      <c r="F19" s="35">
        <f t="shared" si="1"/>
        <v>5589</v>
      </c>
      <c r="G19" s="32">
        <f t="shared" si="1"/>
        <v>90</v>
      </c>
      <c r="H19" s="32">
        <f t="shared" si="1"/>
        <v>66783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7158</v>
      </c>
      <c r="C22" s="25">
        <v>1359</v>
      </c>
      <c r="D22" s="25">
        <v>27951</v>
      </c>
      <c r="E22" s="26">
        <v>36468</v>
      </c>
      <c r="F22" s="27">
        <v>1682</v>
      </c>
      <c r="G22" s="24">
        <v>120</v>
      </c>
      <c r="H22" s="24">
        <v>38270</v>
      </c>
      <c r="I22" s="28" t="s">
        <v>37</v>
      </c>
    </row>
    <row r="23" spans="1:9" ht="12.75">
      <c r="A23" s="23" t="s">
        <v>38</v>
      </c>
      <c r="B23" s="24">
        <v>7915</v>
      </c>
      <c r="C23" s="25">
        <v>1474</v>
      </c>
      <c r="D23" s="25">
        <v>24339</v>
      </c>
      <c r="E23" s="26">
        <v>33728</v>
      </c>
      <c r="F23" s="27">
        <v>1686</v>
      </c>
      <c r="G23" s="24">
        <v>84</v>
      </c>
      <c r="H23" s="24">
        <v>35498</v>
      </c>
      <c r="I23" s="28" t="s">
        <v>39</v>
      </c>
    </row>
    <row r="24" spans="1:9" ht="12.75">
      <c r="A24" s="23" t="s">
        <v>40</v>
      </c>
      <c r="B24" s="24">
        <v>5685</v>
      </c>
      <c r="C24" s="25">
        <v>1231</v>
      </c>
      <c r="D24" s="25">
        <v>15130</v>
      </c>
      <c r="E24" s="26">
        <v>22046</v>
      </c>
      <c r="F24" s="27">
        <v>1957</v>
      </c>
      <c r="G24" s="24">
        <v>30</v>
      </c>
      <c r="H24" s="24">
        <v>24033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20758</v>
      </c>
      <c r="C26" s="33">
        <f t="shared" si="2"/>
        <v>4064</v>
      </c>
      <c r="D26" s="33">
        <f t="shared" si="2"/>
        <v>67420</v>
      </c>
      <c r="E26" s="34">
        <f t="shared" si="2"/>
        <v>92242</v>
      </c>
      <c r="F26" s="35">
        <f t="shared" si="2"/>
        <v>5325</v>
      </c>
      <c r="G26" s="32">
        <f t="shared" si="2"/>
        <v>234</v>
      </c>
      <c r="H26" s="32">
        <f t="shared" si="2"/>
        <v>97801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4897</v>
      </c>
      <c r="C29" s="25">
        <v>1231</v>
      </c>
      <c r="D29" s="25">
        <v>10723</v>
      </c>
      <c r="E29" s="26">
        <v>16851</v>
      </c>
      <c r="F29" s="27">
        <v>2445</v>
      </c>
      <c r="G29" s="24">
        <v>13</v>
      </c>
      <c r="H29" s="24">
        <v>19309</v>
      </c>
      <c r="I29" s="28" t="s">
        <v>45</v>
      </c>
    </row>
    <row r="30" spans="1:9" ht="12.75">
      <c r="A30" s="23" t="s">
        <v>46</v>
      </c>
      <c r="B30" s="24">
        <v>4044</v>
      </c>
      <c r="C30" s="25">
        <v>933</v>
      </c>
      <c r="D30" s="25">
        <v>6375</v>
      </c>
      <c r="E30" s="26">
        <v>11352</v>
      </c>
      <c r="F30" s="27">
        <v>2295</v>
      </c>
      <c r="G30" s="24">
        <v>11</v>
      </c>
      <c r="H30" s="24">
        <v>13658</v>
      </c>
      <c r="I30" s="28" t="s">
        <v>47</v>
      </c>
    </row>
    <row r="31" spans="1:9" ht="12.75">
      <c r="A31" s="23" t="s">
        <v>48</v>
      </c>
      <c r="B31" s="24">
        <v>4071</v>
      </c>
      <c r="C31" s="25">
        <v>902</v>
      </c>
      <c r="D31" s="25">
        <v>8376</v>
      </c>
      <c r="E31" s="26">
        <v>13349</v>
      </c>
      <c r="F31" s="27">
        <v>2142</v>
      </c>
      <c r="G31" s="24">
        <v>4</v>
      </c>
      <c r="H31" s="24">
        <v>15495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13012</v>
      </c>
      <c r="C33" s="33">
        <f t="shared" si="3"/>
        <v>3066</v>
      </c>
      <c r="D33" s="33">
        <f t="shared" si="3"/>
        <v>25474</v>
      </c>
      <c r="E33" s="34">
        <f t="shared" si="3"/>
        <v>41552</v>
      </c>
      <c r="F33" s="35">
        <f t="shared" si="3"/>
        <v>6882</v>
      </c>
      <c r="G33" s="32">
        <f t="shared" si="3"/>
        <v>28</v>
      </c>
      <c r="H33" s="32">
        <f t="shared" si="3"/>
        <v>48462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57176</v>
      </c>
      <c r="C35" s="39">
        <f t="shared" si="4"/>
        <v>13168</v>
      </c>
      <c r="D35" s="39">
        <f t="shared" si="4"/>
        <v>149497</v>
      </c>
      <c r="E35" s="40">
        <f t="shared" si="4"/>
        <v>219841</v>
      </c>
      <c r="F35" s="41">
        <f t="shared" si="4"/>
        <v>23044</v>
      </c>
      <c r="G35" s="38">
        <f t="shared" si="4"/>
        <v>359</v>
      </c>
      <c r="H35" s="38">
        <f t="shared" si="4"/>
        <v>243244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76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&amp;C456 LAND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1068</v>
      </c>
      <c r="C8" s="25">
        <v>54</v>
      </c>
      <c r="D8" s="25">
        <v>334</v>
      </c>
      <c r="E8" s="26">
        <v>1456</v>
      </c>
      <c r="F8" s="27">
        <v>61</v>
      </c>
      <c r="G8" s="24">
        <v>0</v>
      </c>
      <c r="H8" s="24">
        <v>1517</v>
      </c>
      <c r="I8" s="28" t="s">
        <v>21</v>
      </c>
    </row>
    <row r="9" spans="1:9" ht="12.75">
      <c r="A9" s="23" t="s">
        <v>22</v>
      </c>
      <c r="B9" s="24">
        <v>1024</v>
      </c>
      <c r="C9" s="25">
        <v>44</v>
      </c>
      <c r="D9" s="25">
        <v>226</v>
      </c>
      <c r="E9" s="26">
        <v>1294</v>
      </c>
      <c r="F9" s="27">
        <v>61</v>
      </c>
      <c r="G9" s="24">
        <v>0</v>
      </c>
      <c r="H9" s="24">
        <v>1355</v>
      </c>
      <c r="I9" s="28" t="s">
        <v>23</v>
      </c>
    </row>
    <row r="10" spans="1:9" ht="12.75">
      <c r="A10" s="23" t="s">
        <v>24</v>
      </c>
      <c r="B10" s="24">
        <v>922</v>
      </c>
      <c r="C10" s="25">
        <v>69</v>
      </c>
      <c r="D10" s="25">
        <v>350</v>
      </c>
      <c r="E10" s="26">
        <v>1341</v>
      </c>
      <c r="F10" s="27">
        <v>103</v>
      </c>
      <c r="G10" s="24">
        <v>0</v>
      </c>
      <c r="H10" s="24">
        <v>1444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3014</v>
      </c>
      <c r="C12" s="33">
        <f t="shared" si="0"/>
        <v>167</v>
      </c>
      <c r="D12" s="33">
        <f t="shared" si="0"/>
        <v>910</v>
      </c>
      <c r="E12" s="34">
        <f t="shared" si="0"/>
        <v>4091</v>
      </c>
      <c r="F12" s="35">
        <f t="shared" si="0"/>
        <v>225</v>
      </c>
      <c r="G12" s="32">
        <f t="shared" si="0"/>
        <v>0</v>
      </c>
      <c r="H12" s="32">
        <f t="shared" si="0"/>
        <v>4316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932</v>
      </c>
      <c r="C15" s="25">
        <v>56</v>
      </c>
      <c r="D15" s="25">
        <v>246</v>
      </c>
      <c r="E15" s="26">
        <v>1234</v>
      </c>
      <c r="F15" s="27">
        <v>166</v>
      </c>
      <c r="G15" s="24">
        <v>1</v>
      </c>
      <c r="H15" s="24">
        <v>1401</v>
      </c>
      <c r="I15" s="28" t="s">
        <v>29</v>
      </c>
    </row>
    <row r="16" spans="1:9" ht="12.75">
      <c r="A16" s="23" t="s">
        <v>30</v>
      </c>
      <c r="B16" s="24">
        <v>1270</v>
      </c>
      <c r="C16" s="25">
        <v>103</v>
      </c>
      <c r="D16" s="25">
        <v>1782</v>
      </c>
      <c r="E16" s="26">
        <v>3155</v>
      </c>
      <c r="F16" s="27">
        <v>150</v>
      </c>
      <c r="G16" s="24">
        <v>4</v>
      </c>
      <c r="H16" s="24">
        <v>3309</v>
      </c>
      <c r="I16" s="28" t="s">
        <v>31</v>
      </c>
    </row>
    <row r="17" spans="1:9" ht="12.75">
      <c r="A17" s="23" t="s">
        <v>32</v>
      </c>
      <c r="B17" s="24">
        <v>1403</v>
      </c>
      <c r="C17" s="25">
        <v>87</v>
      </c>
      <c r="D17" s="25">
        <v>2926</v>
      </c>
      <c r="E17" s="26">
        <v>4416</v>
      </c>
      <c r="F17" s="27">
        <v>125</v>
      </c>
      <c r="G17" s="24">
        <v>8</v>
      </c>
      <c r="H17" s="24">
        <v>4549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3605</v>
      </c>
      <c r="C19" s="33">
        <f t="shared" si="1"/>
        <v>246</v>
      </c>
      <c r="D19" s="33">
        <f t="shared" si="1"/>
        <v>4954</v>
      </c>
      <c r="E19" s="34">
        <f t="shared" si="1"/>
        <v>8805</v>
      </c>
      <c r="F19" s="35">
        <f t="shared" si="1"/>
        <v>441</v>
      </c>
      <c r="G19" s="32">
        <f t="shared" si="1"/>
        <v>13</v>
      </c>
      <c r="H19" s="32">
        <f t="shared" si="1"/>
        <v>9259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1540</v>
      </c>
      <c r="C22" s="25">
        <v>89</v>
      </c>
      <c r="D22" s="25">
        <v>3029</v>
      </c>
      <c r="E22" s="26">
        <v>4658</v>
      </c>
      <c r="F22" s="27">
        <v>77</v>
      </c>
      <c r="G22" s="24">
        <v>13</v>
      </c>
      <c r="H22" s="24">
        <v>4748</v>
      </c>
      <c r="I22" s="28" t="s">
        <v>37</v>
      </c>
    </row>
    <row r="23" spans="1:9" ht="12.75">
      <c r="A23" s="23" t="s">
        <v>38</v>
      </c>
      <c r="B23" s="24">
        <v>1344</v>
      </c>
      <c r="C23" s="25">
        <v>98</v>
      </c>
      <c r="D23" s="25">
        <v>2440</v>
      </c>
      <c r="E23" s="26">
        <v>3882</v>
      </c>
      <c r="F23" s="27">
        <v>163</v>
      </c>
      <c r="G23" s="24">
        <v>11</v>
      </c>
      <c r="H23" s="24">
        <v>4056</v>
      </c>
      <c r="I23" s="28" t="s">
        <v>39</v>
      </c>
    </row>
    <row r="24" spans="1:9" ht="12.75">
      <c r="A24" s="23" t="s">
        <v>40</v>
      </c>
      <c r="B24" s="24">
        <v>1321</v>
      </c>
      <c r="C24" s="25">
        <v>85</v>
      </c>
      <c r="D24" s="25">
        <v>1816</v>
      </c>
      <c r="E24" s="26">
        <v>3222</v>
      </c>
      <c r="F24" s="27">
        <v>174</v>
      </c>
      <c r="G24" s="24">
        <v>6</v>
      </c>
      <c r="H24" s="24">
        <v>3402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4205</v>
      </c>
      <c r="C26" s="33">
        <f t="shared" si="2"/>
        <v>272</v>
      </c>
      <c r="D26" s="33">
        <f t="shared" si="2"/>
        <v>7285</v>
      </c>
      <c r="E26" s="34">
        <f t="shared" si="2"/>
        <v>11762</v>
      </c>
      <c r="F26" s="35">
        <f t="shared" si="2"/>
        <v>414</v>
      </c>
      <c r="G26" s="32">
        <f t="shared" si="2"/>
        <v>30</v>
      </c>
      <c r="H26" s="32">
        <f t="shared" si="2"/>
        <v>12206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1212</v>
      </c>
      <c r="C29" s="25">
        <v>80</v>
      </c>
      <c r="D29" s="25">
        <v>885</v>
      </c>
      <c r="E29" s="26">
        <v>2177</v>
      </c>
      <c r="F29" s="27">
        <v>203</v>
      </c>
      <c r="G29" s="24">
        <v>1</v>
      </c>
      <c r="H29" s="24">
        <v>2381</v>
      </c>
      <c r="I29" s="28" t="s">
        <v>45</v>
      </c>
    </row>
    <row r="30" spans="1:9" ht="12.75">
      <c r="A30" s="23" t="s">
        <v>46</v>
      </c>
      <c r="B30" s="24">
        <v>1258</v>
      </c>
      <c r="C30" s="25">
        <v>61</v>
      </c>
      <c r="D30" s="25">
        <v>197</v>
      </c>
      <c r="E30" s="26">
        <v>1516</v>
      </c>
      <c r="F30" s="27">
        <v>178</v>
      </c>
      <c r="G30" s="24">
        <v>0</v>
      </c>
      <c r="H30" s="24">
        <v>1694</v>
      </c>
      <c r="I30" s="28" t="s">
        <v>47</v>
      </c>
    </row>
    <row r="31" spans="1:9" ht="12.75">
      <c r="A31" s="23" t="s">
        <v>48</v>
      </c>
      <c r="B31" s="24">
        <v>1267</v>
      </c>
      <c r="C31" s="25">
        <v>56</v>
      </c>
      <c r="D31" s="25">
        <v>118</v>
      </c>
      <c r="E31" s="26">
        <v>1441</v>
      </c>
      <c r="F31" s="27">
        <v>151</v>
      </c>
      <c r="G31" s="24">
        <v>0</v>
      </c>
      <c r="H31" s="24">
        <v>1592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3737</v>
      </c>
      <c r="C33" s="33">
        <f t="shared" si="3"/>
        <v>197</v>
      </c>
      <c r="D33" s="33">
        <f t="shared" si="3"/>
        <v>1200</v>
      </c>
      <c r="E33" s="34">
        <f t="shared" si="3"/>
        <v>5134</v>
      </c>
      <c r="F33" s="35">
        <f t="shared" si="3"/>
        <v>532</v>
      </c>
      <c r="G33" s="32">
        <f t="shared" si="3"/>
        <v>1</v>
      </c>
      <c r="H33" s="32">
        <f t="shared" si="3"/>
        <v>5667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14561</v>
      </c>
      <c r="C35" s="39">
        <f t="shared" si="4"/>
        <v>882</v>
      </c>
      <c r="D35" s="39">
        <f t="shared" si="4"/>
        <v>14349</v>
      </c>
      <c r="E35" s="40">
        <f t="shared" si="4"/>
        <v>29792</v>
      </c>
      <c r="F35" s="41">
        <f t="shared" si="4"/>
        <v>1612</v>
      </c>
      <c r="G35" s="38">
        <f t="shared" si="4"/>
        <v>44</v>
      </c>
      <c r="H35" s="38">
        <f t="shared" si="4"/>
        <v>31448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77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&amp;C472 RNY 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0</v>
      </c>
      <c r="C8" s="25">
        <v>0</v>
      </c>
      <c r="D8" s="25">
        <v>0</v>
      </c>
      <c r="E8" s="26">
        <v>0</v>
      </c>
      <c r="F8" s="27">
        <v>0</v>
      </c>
      <c r="G8" s="24">
        <v>0</v>
      </c>
      <c r="H8" s="24">
        <v>0</v>
      </c>
      <c r="I8" s="28" t="s">
        <v>21</v>
      </c>
    </row>
    <row r="9" spans="1:9" ht="12.75">
      <c r="A9" s="23" t="s">
        <v>22</v>
      </c>
      <c r="B9" s="24">
        <v>0</v>
      </c>
      <c r="C9" s="25">
        <v>0</v>
      </c>
      <c r="D9" s="25">
        <v>0</v>
      </c>
      <c r="E9" s="26">
        <v>0</v>
      </c>
      <c r="F9" s="27">
        <v>0</v>
      </c>
      <c r="G9" s="24">
        <v>0</v>
      </c>
      <c r="H9" s="24">
        <v>0</v>
      </c>
      <c r="I9" s="28" t="s">
        <v>23</v>
      </c>
    </row>
    <row r="10" spans="1:9" ht="12.75">
      <c r="A10" s="23" t="s">
        <v>24</v>
      </c>
      <c r="B10" s="24">
        <v>0</v>
      </c>
      <c r="C10" s="25">
        <v>0</v>
      </c>
      <c r="D10" s="25">
        <v>0</v>
      </c>
      <c r="E10" s="26">
        <v>0</v>
      </c>
      <c r="F10" s="27">
        <v>0</v>
      </c>
      <c r="G10" s="24">
        <v>0</v>
      </c>
      <c r="H10" s="24">
        <v>0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0</v>
      </c>
      <c r="C12" s="33">
        <f t="shared" si="0"/>
        <v>0</v>
      </c>
      <c r="D12" s="33">
        <f t="shared" si="0"/>
        <v>0</v>
      </c>
      <c r="E12" s="34">
        <f t="shared" si="0"/>
        <v>0</v>
      </c>
      <c r="F12" s="35">
        <f t="shared" si="0"/>
        <v>0</v>
      </c>
      <c r="G12" s="32">
        <f t="shared" si="0"/>
        <v>0</v>
      </c>
      <c r="H12" s="32">
        <f t="shared" si="0"/>
        <v>0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0</v>
      </c>
      <c r="C15" s="25">
        <v>0</v>
      </c>
      <c r="D15" s="25">
        <v>0</v>
      </c>
      <c r="E15" s="26">
        <v>0</v>
      </c>
      <c r="F15" s="27">
        <v>0</v>
      </c>
      <c r="G15" s="24">
        <v>0</v>
      </c>
      <c r="H15" s="24">
        <v>0</v>
      </c>
      <c r="I15" s="28" t="s">
        <v>29</v>
      </c>
    </row>
    <row r="16" spans="1:9" ht="12.75">
      <c r="A16" s="23" t="s">
        <v>30</v>
      </c>
      <c r="B16" s="24">
        <v>0</v>
      </c>
      <c r="C16" s="25">
        <v>0</v>
      </c>
      <c r="D16" s="25">
        <v>0</v>
      </c>
      <c r="E16" s="26">
        <v>0</v>
      </c>
      <c r="F16" s="27">
        <v>0</v>
      </c>
      <c r="G16" s="24">
        <v>0</v>
      </c>
      <c r="H16" s="24">
        <v>0</v>
      </c>
      <c r="I16" s="28" t="s">
        <v>31</v>
      </c>
    </row>
    <row r="17" spans="1:9" ht="12.75">
      <c r="A17" s="23" t="s">
        <v>32</v>
      </c>
      <c r="B17" s="24">
        <v>0</v>
      </c>
      <c r="C17" s="25">
        <v>0</v>
      </c>
      <c r="D17" s="25">
        <v>0</v>
      </c>
      <c r="E17" s="26">
        <v>0</v>
      </c>
      <c r="F17" s="27">
        <v>0</v>
      </c>
      <c r="G17" s="24">
        <v>0</v>
      </c>
      <c r="H17" s="24">
        <v>0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0</v>
      </c>
      <c r="C19" s="33">
        <f t="shared" si="1"/>
        <v>0</v>
      </c>
      <c r="D19" s="33">
        <f t="shared" si="1"/>
        <v>0</v>
      </c>
      <c r="E19" s="34">
        <f t="shared" si="1"/>
        <v>0</v>
      </c>
      <c r="F19" s="35">
        <f t="shared" si="1"/>
        <v>0</v>
      </c>
      <c r="G19" s="32">
        <f t="shared" si="1"/>
        <v>0</v>
      </c>
      <c r="H19" s="32">
        <f t="shared" si="1"/>
        <v>0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0</v>
      </c>
      <c r="C22" s="25">
        <v>0</v>
      </c>
      <c r="D22" s="25">
        <v>0</v>
      </c>
      <c r="E22" s="26">
        <v>0</v>
      </c>
      <c r="F22" s="27">
        <v>0</v>
      </c>
      <c r="G22" s="24">
        <v>0</v>
      </c>
      <c r="H22" s="24">
        <v>0</v>
      </c>
      <c r="I22" s="28" t="s">
        <v>37</v>
      </c>
    </row>
    <row r="23" spans="1:9" ht="12.75">
      <c r="A23" s="23" t="s">
        <v>38</v>
      </c>
      <c r="B23" s="24">
        <v>0</v>
      </c>
      <c r="C23" s="25">
        <v>0</v>
      </c>
      <c r="D23" s="25">
        <v>0</v>
      </c>
      <c r="E23" s="26">
        <v>0</v>
      </c>
      <c r="F23" s="27">
        <v>0</v>
      </c>
      <c r="G23" s="24">
        <v>0</v>
      </c>
      <c r="H23" s="24">
        <v>0</v>
      </c>
      <c r="I23" s="28" t="s">
        <v>39</v>
      </c>
    </row>
    <row r="24" spans="1:9" ht="12.75">
      <c r="A24" s="23" t="s">
        <v>40</v>
      </c>
      <c r="B24" s="24">
        <v>0</v>
      </c>
      <c r="C24" s="25">
        <v>0</v>
      </c>
      <c r="D24" s="25">
        <v>0</v>
      </c>
      <c r="E24" s="26">
        <v>0</v>
      </c>
      <c r="F24" s="27">
        <v>0</v>
      </c>
      <c r="G24" s="24">
        <v>0</v>
      </c>
      <c r="H24" s="24">
        <v>0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0</v>
      </c>
      <c r="C26" s="33">
        <f t="shared" si="2"/>
        <v>0</v>
      </c>
      <c r="D26" s="33">
        <f t="shared" si="2"/>
        <v>0</v>
      </c>
      <c r="E26" s="34">
        <f t="shared" si="2"/>
        <v>0</v>
      </c>
      <c r="F26" s="35">
        <f t="shared" si="2"/>
        <v>0</v>
      </c>
      <c r="G26" s="32">
        <f t="shared" si="2"/>
        <v>0</v>
      </c>
      <c r="H26" s="32">
        <f t="shared" si="2"/>
        <v>0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0</v>
      </c>
      <c r="C29" s="25">
        <v>0</v>
      </c>
      <c r="D29" s="25">
        <v>0</v>
      </c>
      <c r="E29" s="26">
        <v>0</v>
      </c>
      <c r="F29" s="27">
        <v>0</v>
      </c>
      <c r="G29" s="24">
        <v>0</v>
      </c>
      <c r="H29" s="24">
        <v>0</v>
      </c>
      <c r="I29" s="28" t="s">
        <v>45</v>
      </c>
    </row>
    <row r="30" spans="1:9" ht="12.75">
      <c r="A30" s="23" t="s">
        <v>46</v>
      </c>
      <c r="B30" s="24">
        <v>0</v>
      </c>
      <c r="C30" s="25">
        <v>0</v>
      </c>
      <c r="D30" s="25">
        <v>0</v>
      </c>
      <c r="E30" s="26">
        <v>0</v>
      </c>
      <c r="F30" s="27">
        <v>0</v>
      </c>
      <c r="G30" s="24">
        <v>0</v>
      </c>
      <c r="H30" s="24">
        <v>0</v>
      </c>
      <c r="I30" s="28" t="s">
        <v>47</v>
      </c>
    </row>
    <row r="31" spans="1:9" ht="12.75">
      <c r="A31" s="23" t="s">
        <v>48</v>
      </c>
      <c r="B31" s="24">
        <v>0</v>
      </c>
      <c r="C31" s="25">
        <v>0</v>
      </c>
      <c r="D31" s="25">
        <v>0</v>
      </c>
      <c r="E31" s="26">
        <v>0</v>
      </c>
      <c r="F31" s="27">
        <v>0</v>
      </c>
      <c r="G31" s="24">
        <v>0</v>
      </c>
      <c r="H31" s="24">
        <v>0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0</v>
      </c>
      <c r="C33" s="33">
        <f t="shared" si="3"/>
        <v>0</v>
      </c>
      <c r="D33" s="33">
        <f t="shared" si="3"/>
        <v>0</v>
      </c>
      <c r="E33" s="34">
        <f t="shared" si="3"/>
        <v>0</v>
      </c>
      <c r="F33" s="35">
        <f t="shared" si="3"/>
        <v>0</v>
      </c>
      <c r="G33" s="32">
        <f t="shared" si="3"/>
        <v>0</v>
      </c>
      <c r="H33" s="32">
        <f t="shared" si="3"/>
        <v>0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0</v>
      </c>
      <c r="C35" s="39">
        <f t="shared" si="4"/>
        <v>0</v>
      </c>
      <c r="D35" s="39">
        <f t="shared" si="4"/>
        <v>0</v>
      </c>
      <c r="E35" s="40">
        <f t="shared" si="4"/>
        <v>0</v>
      </c>
      <c r="F35" s="41">
        <f t="shared" si="4"/>
        <v>0</v>
      </c>
      <c r="G35" s="38">
        <f t="shared" si="4"/>
        <v>0</v>
      </c>
      <c r="H35" s="38">
        <f t="shared" si="4"/>
        <v>0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78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&amp;C498 TOR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654</v>
      </c>
      <c r="C8" s="25">
        <v>260</v>
      </c>
      <c r="D8" s="25">
        <v>1118</v>
      </c>
      <c r="E8" s="26">
        <v>2032</v>
      </c>
      <c r="F8" s="27">
        <v>4812</v>
      </c>
      <c r="G8" s="24">
        <v>0</v>
      </c>
      <c r="H8" s="24">
        <v>6844</v>
      </c>
      <c r="I8" s="28" t="s">
        <v>21</v>
      </c>
    </row>
    <row r="9" spans="1:9" ht="12.75">
      <c r="A9" s="23" t="s">
        <v>22</v>
      </c>
      <c r="B9" s="24">
        <v>581</v>
      </c>
      <c r="C9" s="25">
        <v>279</v>
      </c>
      <c r="D9" s="25">
        <v>1209</v>
      </c>
      <c r="E9" s="26">
        <v>2069</v>
      </c>
      <c r="F9" s="27">
        <v>5038</v>
      </c>
      <c r="G9" s="24">
        <v>1</v>
      </c>
      <c r="H9" s="24">
        <v>7108</v>
      </c>
      <c r="I9" s="28" t="s">
        <v>23</v>
      </c>
    </row>
    <row r="10" spans="1:9" ht="12.75">
      <c r="A10" s="23" t="s">
        <v>24</v>
      </c>
      <c r="B10" s="24">
        <v>700</v>
      </c>
      <c r="C10" s="25">
        <v>330</v>
      </c>
      <c r="D10" s="25">
        <v>2189</v>
      </c>
      <c r="E10" s="26">
        <v>3219</v>
      </c>
      <c r="F10" s="27">
        <v>5829</v>
      </c>
      <c r="G10" s="24">
        <v>0</v>
      </c>
      <c r="H10" s="24">
        <v>9048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1935</v>
      </c>
      <c r="C12" s="33">
        <f t="shared" si="0"/>
        <v>869</v>
      </c>
      <c r="D12" s="33">
        <f t="shared" si="0"/>
        <v>4516</v>
      </c>
      <c r="E12" s="34">
        <f t="shared" si="0"/>
        <v>7320</v>
      </c>
      <c r="F12" s="35">
        <f t="shared" si="0"/>
        <v>15679</v>
      </c>
      <c r="G12" s="32">
        <f t="shared" si="0"/>
        <v>1</v>
      </c>
      <c r="H12" s="32">
        <f t="shared" si="0"/>
        <v>23000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839</v>
      </c>
      <c r="C15" s="25">
        <v>366</v>
      </c>
      <c r="D15" s="25">
        <v>1707</v>
      </c>
      <c r="E15" s="26">
        <v>2912</v>
      </c>
      <c r="F15" s="27">
        <v>6816</v>
      </c>
      <c r="G15" s="24">
        <v>0</v>
      </c>
      <c r="H15" s="24">
        <v>9728</v>
      </c>
      <c r="I15" s="28" t="s">
        <v>29</v>
      </c>
    </row>
    <row r="16" spans="1:9" ht="12.75">
      <c r="A16" s="23" t="s">
        <v>30</v>
      </c>
      <c r="B16" s="24">
        <v>901</v>
      </c>
      <c r="C16" s="25">
        <v>349</v>
      </c>
      <c r="D16" s="25">
        <v>3123</v>
      </c>
      <c r="E16" s="26">
        <v>4373</v>
      </c>
      <c r="F16" s="27">
        <v>6778</v>
      </c>
      <c r="G16" s="24">
        <v>5</v>
      </c>
      <c r="H16" s="24">
        <v>11156</v>
      </c>
      <c r="I16" s="28" t="s">
        <v>31</v>
      </c>
    </row>
    <row r="17" spans="1:9" ht="12.75">
      <c r="A17" s="23" t="s">
        <v>32</v>
      </c>
      <c r="B17" s="24">
        <v>2036</v>
      </c>
      <c r="C17" s="25">
        <v>931</v>
      </c>
      <c r="D17" s="25">
        <v>8375</v>
      </c>
      <c r="E17" s="26">
        <v>11342</v>
      </c>
      <c r="F17" s="27">
        <v>6728</v>
      </c>
      <c r="G17" s="24">
        <v>10</v>
      </c>
      <c r="H17" s="24">
        <v>18080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3776</v>
      </c>
      <c r="C19" s="33">
        <f t="shared" si="1"/>
        <v>1646</v>
      </c>
      <c r="D19" s="33">
        <f t="shared" si="1"/>
        <v>13205</v>
      </c>
      <c r="E19" s="34">
        <f t="shared" si="1"/>
        <v>18627</v>
      </c>
      <c r="F19" s="35">
        <f t="shared" si="1"/>
        <v>20322</v>
      </c>
      <c r="G19" s="32">
        <f t="shared" si="1"/>
        <v>15</v>
      </c>
      <c r="H19" s="32">
        <f t="shared" si="1"/>
        <v>38964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1198</v>
      </c>
      <c r="C22" s="25">
        <v>435</v>
      </c>
      <c r="D22" s="25">
        <v>5416</v>
      </c>
      <c r="E22" s="26">
        <v>7049</v>
      </c>
      <c r="F22" s="27">
        <v>6313</v>
      </c>
      <c r="G22" s="24">
        <v>33</v>
      </c>
      <c r="H22" s="24">
        <v>13395</v>
      </c>
      <c r="I22" s="28" t="s">
        <v>37</v>
      </c>
    </row>
    <row r="23" spans="1:9" ht="12.75">
      <c r="A23" s="23" t="s">
        <v>38</v>
      </c>
      <c r="B23" s="24">
        <v>1053</v>
      </c>
      <c r="C23" s="25">
        <v>406</v>
      </c>
      <c r="D23" s="25">
        <v>4241</v>
      </c>
      <c r="E23" s="26">
        <v>5700</v>
      </c>
      <c r="F23" s="27">
        <v>7885</v>
      </c>
      <c r="G23" s="24">
        <v>13</v>
      </c>
      <c r="H23" s="24">
        <v>13598</v>
      </c>
      <c r="I23" s="28" t="s">
        <v>39</v>
      </c>
    </row>
    <row r="24" spans="1:9" ht="12.75">
      <c r="A24" s="23" t="s">
        <v>40</v>
      </c>
      <c r="B24" s="24">
        <v>903</v>
      </c>
      <c r="C24" s="25">
        <v>427</v>
      </c>
      <c r="D24" s="25">
        <v>3394</v>
      </c>
      <c r="E24" s="26">
        <v>4724</v>
      </c>
      <c r="F24" s="27">
        <v>4957</v>
      </c>
      <c r="G24" s="24">
        <v>8</v>
      </c>
      <c r="H24" s="24">
        <v>9689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3154</v>
      </c>
      <c r="C26" s="33">
        <f t="shared" si="2"/>
        <v>1268</v>
      </c>
      <c r="D26" s="33">
        <f t="shared" si="2"/>
        <v>13051</v>
      </c>
      <c r="E26" s="34">
        <f t="shared" si="2"/>
        <v>17473</v>
      </c>
      <c r="F26" s="35">
        <f t="shared" si="2"/>
        <v>19155</v>
      </c>
      <c r="G26" s="32">
        <f t="shared" si="2"/>
        <v>54</v>
      </c>
      <c r="H26" s="32">
        <f t="shared" si="2"/>
        <v>36682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953</v>
      </c>
      <c r="C29" s="25">
        <v>430</v>
      </c>
      <c r="D29" s="25">
        <v>3090</v>
      </c>
      <c r="E29" s="26">
        <v>4473</v>
      </c>
      <c r="F29" s="27">
        <v>5222</v>
      </c>
      <c r="G29" s="24">
        <v>3</v>
      </c>
      <c r="H29" s="24">
        <v>9698</v>
      </c>
      <c r="I29" s="28" t="s">
        <v>45</v>
      </c>
    </row>
    <row r="30" spans="1:9" ht="12.75">
      <c r="A30" s="23" t="s">
        <v>46</v>
      </c>
      <c r="B30" s="24">
        <v>749</v>
      </c>
      <c r="C30" s="25">
        <v>383</v>
      </c>
      <c r="D30" s="25">
        <v>1607</v>
      </c>
      <c r="E30" s="26">
        <v>2739</v>
      </c>
      <c r="F30" s="27">
        <v>4182</v>
      </c>
      <c r="G30" s="24">
        <v>0</v>
      </c>
      <c r="H30" s="24">
        <v>6921</v>
      </c>
      <c r="I30" s="28" t="s">
        <v>47</v>
      </c>
    </row>
    <row r="31" spans="1:9" ht="12.75">
      <c r="A31" s="23" t="s">
        <v>48</v>
      </c>
      <c r="B31" s="24">
        <v>868</v>
      </c>
      <c r="C31" s="25">
        <v>291</v>
      </c>
      <c r="D31" s="25">
        <v>1838</v>
      </c>
      <c r="E31" s="26">
        <v>2997</v>
      </c>
      <c r="F31" s="27">
        <v>5307</v>
      </c>
      <c r="G31" s="24">
        <v>0</v>
      </c>
      <c r="H31" s="24">
        <v>8304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2570</v>
      </c>
      <c r="C33" s="33">
        <f t="shared" si="3"/>
        <v>1104</v>
      </c>
      <c r="D33" s="33">
        <f t="shared" si="3"/>
        <v>6535</v>
      </c>
      <c r="E33" s="34">
        <f t="shared" si="3"/>
        <v>10209</v>
      </c>
      <c r="F33" s="35">
        <f t="shared" si="3"/>
        <v>14711</v>
      </c>
      <c r="G33" s="32">
        <f t="shared" si="3"/>
        <v>3</v>
      </c>
      <c r="H33" s="32">
        <f t="shared" si="3"/>
        <v>24923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11435</v>
      </c>
      <c r="C35" s="39">
        <f t="shared" si="4"/>
        <v>4887</v>
      </c>
      <c r="D35" s="39">
        <f t="shared" si="4"/>
        <v>37307</v>
      </c>
      <c r="E35" s="40">
        <f t="shared" si="4"/>
        <v>53629</v>
      </c>
      <c r="F35" s="41">
        <f t="shared" si="4"/>
        <v>69867</v>
      </c>
      <c r="G35" s="38">
        <f t="shared" si="4"/>
        <v>73</v>
      </c>
      <c r="H35" s="38">
        <f t="shared" si="4"/>
        <v>123569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79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&amp;C502 EMERW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944</v>
      </c>
      <c r="C8" s="25">
        <v>39</v>
      </c>
      <c r="D8" s="25">
        <v>92</v>
      </c>
      <c r="E8" s="26">
        <v>1075</v>
      </c>
      <c r="F8" s="27">
        <v>70</v>
      </c>
      <c r="G8" s="24">
        <v>0</v>
      </c>
      <c r="H8" s="24">
        <v>1145</v>
      </c>
      <c r="I8" s="28" t="s">
        <v>21</v>
      </c>
    </row>
    <row r="9" spans="1:9" ht="12.75">
      <c r="A9" s="23" t="s">
        <v>22</v>
      </c>
      <c r="B9" s="24">
        <v>752</v>
      </c>
      <c r="C9" s="25">
        <v>60</v>
      </c>
      <c r="D9" s="25">
        <v>65</v>
      </c>
      <c r="E9" s="26">
        <v>877</v>
      </c>
      <c r="F9" s="27">
        <v>62</v>
      </c>
      <c r="G9" s="24">
        <v>0</v>
      </c>
      <c r="H9" s="24">
        <v>939</v>
      </c>
      <c r="I9" s="28" t="s">
        <v>23</v>
      </c>
    </row>
    <row r="10" spans="1:9" ht="12.75">
      <c r="A10" s="23" t="s">
        <v>24</v>
      </c>
      <c r="B10" s="24">
        <v>1060</v>
      </c>
      <c r="C10" s="25">
        <v>62</v>
      </c>
      <c r="D10" s="25">
        <v>120</v>
      </c>
      <c r="E10" s="26">
        <v>1242</v>
      </c>
      <c r="F10" s="27">
        <v>70</v>
      </c>
      <c r="G10" s="24">
        <v>0</v>
      </c>
      <c r="H10" s="24">
        <v>1312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2756</v>
      </c>
      <c r="C12" s="33">
        <f t="shared" si="0"/>
        <v>161</v>
      </c>
      <c r="D12" s="33">
        <f t="shared" si="0"/>
        <v>277</v>
      </c>
      <c r="E12" s="34">
        <f t="shared" si="0"/>
        <v>3194</v>
      </c>
      <c r="F12" s="35">
        <f t="shared" si="0"/>
        <v>202</v>
      </c>
      <c r="G12" s="32">
        <f t="shared" si="0"/>
        <v>0</v>
      </c>
      <c r="H12" s="32">
        <f t="shared" si="0"/>
        <v>3396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691</v>
      </c>
      <c r="C15" s="25">
        <v>55</v>
      </c>
      <c r="D15" s="25">
        <v>82</v>
      </c>
      <c r="E15" s="26">
        <v>828</v>
      </c>
      <c r="F15" s="27">
        <v>49</v>
      </c>
      <c r="G15" s="24">
        <v>0</v>
      </c>
      <c r="H15" s="24">
        <v>877</v>
      </c>
      <c r="I15" s="28" t="s">
        <v>29</v>
      </c>
    </row>
    <row r="16" spans="1:9" ht="12.75">
      <c r="A16" s="23" t="s">
        <v>30</v>
      </c>
      <c r="B16" s="24">
        <v>1517</v>
      </c>
      <c r="C16" s="25">
        <v>128</v>
      </c>
      <c r="D16" s="25">
        <v>330</v>
      </c>
      <c r="E16" s="26">
        <v>1975</v>
      </c>
      <c r="F16" s="27">
        <v>28</v>
      </c>
      <c r="G16" s="24">
        <v>6</v>
      </c>
      <c r="H16" s="24">
        <v>2009</v>
      </c>
      <c r="I16" s="28" t="s">
        <v>31</v>
      </c>
    </row>
    <row r="17" spans="1:9" ht="12.75">
      <c r="A17" s="23" t="s">
        <v>32</v>
      </c>
      <c r="B17" s="24">
        <v>2598</v>
      </c>
      <c r="C17" s="25">
        <v>161</v>
      </c>
      <c r="D17" s="25">
        <v>523</v>
      </c>
      <c r="E17" s="26">
        <v>3282</v>
      </c>
      <c r="F17" s="27">
        <v>52</v>
      </c>
      <c r="G17" s="24">
        <v>14</v>
      </c>
      <c r="H17" s="24">
        <v>3348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4806</v>
      </c>
      <c r="C19" s="33">
        <f t="shared" si="1"/>
        <v>344</v>
      </c>
      <c r="D19" s="33">
        <f t="shared" si="1"/>
        <v>935</v>
      </c>
      <c r="E19" s="34">
        <f t="shared" si="1"/>
        <v>6085</v>
      </c>
      <c r="F19" s="35">
        <f t="shared" si="1"/>
        <v>129</v>
      </c>
      <c r="G19" s="32">
        <f t="shared" si="1"/>
        <v>20</v>
      </c>
      <c r="H19" s="32">
        <f t="shared" si="1"/>
        <v>6234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2592</v>
      </c>
      <c r="C22" s="25">
        <v>192</v>
      </c>
      <c r="D22" s="25">
        <v>484</v>
      </c>
      <c r="E22" s="26">
        <v>3268</v>
      </c>
      <c r="F22" s="27">
        <v>47</v>
      </c>
      <c r="G22" s="24">
        <v>27</v>
      </c>
      <c r="H22" s="24">
        <v>3342</v>
      </c>
      <c r="I22" s="28" t="s">
        <v>37</v>
      </c>
    </row>
    <row r="23" spans="1:9" ht="12.75">
      <c r="A23" s="23" t="s">
        <v>38</v>
      </c>
      <c r="B23" s="24">
        <v>1973</v>
      </c>
      <c r="C23" s="25">
        <v>152</v>
      </c>
      <c r="D23" s="25">
        <v>385</v>
      </c>
      <c r="E23" s="26">
        <v>2510</v>
      </c>
      <c r="F23" s="27">
        <v>52</v>
      </c>
      <c r="G23" s="24">
        <v>13</v>
      </c>
      <c r="H23" s="24">
        <v>2575</v>
      </c>
      <c r="I23" s="28" t="s">
        <v>39</v>
      </c>
    </row>
    <row r="24" spans="1:9" ht="12.75">
      <c r="A24" s="23" t="s">
        <v>40</v>
      </c>
      <c r="B24" s="24">
        <v>1691</v>
      </c>
      <c r="C24" s="25">
        <v>127</v>
      </c>
      <c r="D24" s="25">
        <v>209</v>
      </c>
      <c r="E24" s="26">
        <v>2027</v>
      </c>
      <c r="F24" s="27">
        <v>60</v>
      </c>
      <c r="G24" s="24">
        <v>6</v>
      </c>
      <c r="H24" s="24">
        <v>2093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6256</v>
      </c>
      <c r="C26" s="33">
        <f t="shared" si="2"/>
        <v>471</v>
      </c>
      <c r="D26" s="33">
        <f t="shared" si="2"/>
        <v>1078</v>
      </c>
      <c r="E26" s="34">
        <f t="shared" si="2"/>
        <v>7805</v>
      </c>
      <c r="F26" s="35">
        <f t="shared" si="2"/>
        <v>159</v>
      </c>
      <c r="G26" s="32">
        <f t="shared" si="2"/>
        <v>46</v>
      </c>
      <c r="H26" s="32">
        <f t="shared" si="2"/>
        <v>8010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1118</v>
      </c>
      <c r="C29" s="25">
        <v>88</v>
      </c>
      <c r="D29" s="25">
        <v>157</v>
      </c>
      <c r="E29" s="26">
        <v>1363</v>
      </c>
      <c r="F29" s="27">
        <v>69</v>
      </c>
      <c r="G29" s="24">
        <v>1</v>
      </c>
      <c r="H29" s="24">
        <v>1433</v>
      </c>
      <c r="I29" s="28" t="s">
        <v>45</v>
      </c>
    </row>
    <row r="30" spans="1:9" ht="12.75">
      <c r="A30" s="23" t="s">
        <v>46</v>
      </c>
      <c r="B30" s="24">
        <v>663</v>
      </c>
      <c r="C30" s="25">
        <v>44</v>
      </c>
      <c r="D30" s="25">
        <v>72</v>
      </c>
      <c r="E30" s="26">
        <v>779</v>
      </c>
      <c r="F30" s="27">
        <v>37</v>
      </c>
      <c r="G30" s="24">
        <v>1</v>
      </c>
      <c r="H30" s="24">
        <v>817</v>
      </c>
      <c r="I30" s="28" t="s">
        <v>47</v>
      </c>
    </row>
    <row r="31" spans="1:9" ht="12.75">
      <c r="A31" s="23" t="s">
        <v>48</v>
      </c>
      <c r="B31" s="24">
        <v>783</v>
      </c>
      <c r="C31" s="25">
        <v>63</v>
      </c>
      <c r="D31" s="25">
        <v>92</v>
      </c>
      <c r="E31" s="26">
        <v>938</v>
      </c>
      <c r="F31" s="27">
        <v>46</v>
      </c>
      <c r="G31" s="24">
        <v>0</v>
      </c>
      <c r="H31" s="24">
        <v>984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2564</v>
      </c>
      <c r="C33" s="33">
        <f t="shared" si="3"/>
        <v>195</v>
      </c>
      <c r="D33" s="33">
        <f t="shared" si="3"/>
        <v>321</v>
      </c>
      <c r="E33" s="34">
        <f t="shared" si="3"/>
        <v>3080</v>
      </c>
      <c r="F33" s="35">
        <f t="shared" si="3"/>
        <v>152</v>
      </c>
      <c r="G33" s="32">
        <f t="shared" si="3"/>
        <v>2</v>
      </c>
      <c r="H33" s="32">
        <f t="shared" si="3"/>
        <v>3234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16382</v>
      </c>
      <c r="C35" s="39">
        <f t="shared" si="4"/>
        <v>1171</v>
      </c>
      <c r="D35" s="39">
        <f t="shared" si="4"/>
        <v>2611</v>
      </c>
      <c r="E35" s="40">
        <f t="shared" si="4"/>
        <v>20164</v>
      </c>
      <c r="F35" s="41">
        <f t="shared" si="4"/>
        <v>642</v>
      </c>
      <c r="G35" s="38">
        <f t="shared" si="4"/>
        <v>68</v>
      </c>
      <c r="H35" s="38">
        <f t="shared" si="4"/>
        <v>20874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80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&amp;C505 SPRAG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692</v>
      </c>
      <c r="C8" s="25">
        <v>245</v>
      </c>
      <c r="D8" s="25">
        <v>146</v>
      </c>
      <c r="E8" s="26">
        <v>1083</v>
      </c>
      <c r="F8" s="27">
        <v>845</v>
      </c>
      <c r="G8" s="24">
        <v>0</v>
      </c>
      <c r="H8" s="24">
        <v>1928</v>
      </c>
      <c r="I8" s="28" t="s">
        <v>21</v>
      </c>
    </row>
    <row r="9" spans="1:9" ht="12.75">
      <c r="A9" s="23" t="s">
        <v>22</v>
      </c>
      <c r="B9" s="24">
        <v>760</v>
      </c>
      <c r="C9" s="25">
        <v>252</v>
      </c>
      <c r="D9" s="25">
        <v>123</v>
      </c>
      <c r="E9" s="26">
        <v>1135</v>
      </c>
      <c r="F9" s="27">
        <v>900</v>
      </c>
      <c r="G9" s="24">
        <v>0</v>
      </c>
      <c r="H9" s="24">
        <v>2035</v>
      </c>
      <c r="I9" s="28" t="s">
        <v>23</v>
      </c>
    </row>
    <row r="10" spans="1:9" ht="12.75">
      <c r="A10" s="23" t="s">
        <v>24</v>
      </c>
      <c r="B10" s="24">
        <v>848</v>
      </c>
      <c r="C10" s="25">
        <v>299</v>
      </c>
      <c r="D10" s="25">
        <v>201</v>
      </c>
      <c r="E10" s="26">
        <v>1348</v>
      </c>
      <c r="F10" s="27">
        <v>847</v>
      </c>
      <c r="G10" s="24">
        <v>0</v>
      </c>
      <c r="H10" s="24">
        <v>2195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2300</v>
      </c>
      <c r="C12" s="33">
        <f t="shared" si="0"/>
        <v>796</v>
      </c>
      <c r="D12" s="33">
        <f t="shared" si="0"/>
        <v>470</v>
      </c>
      <c r="E12" s="34">
        <f t="shared" si="0"/>
        <v>3566</v>
      </c>
      <c r="F12" s="35">
        <f t="shared" si="0"/>
        <v>2592</v>
      </c>
      <c r="G12" s="32">
        <f t="shared" si="0"/>
        <v>0</v>
      </c>
      <c r="H12" s="32">
        <f t="shared" si="0"/>
        <v>6158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886</v>
      </c>
      <c r="C15" s="25">
        <v>274</v>
      </c>
      <c r="D15" s="25">
        <v>189</v>
      </c>
      <c r="E15" s="26">
        <v>1349</v>
      </c>
      <c r="F15" s="27">
        <v>1089</v>
      </c>
      <c r="G15" s="24">
        <v>0</v>
      </c>
      <c r="H15" s="24">
        <v>2438</v>
      </c>
      <c r="I15" s="28" t="s">
        <v>29</v>
      </c>
    </row>
    <row r="16" spans="1:9" ht="12.75">
      <c r="A16" s="23" t="s">
        <v>30</v>
      </c>
      <c r="B16" s="24">
        <v>936</v>
      </c>
      <c r="C16" s="25">
        <v>282</v>
      </c>
      <c r="D16" s="25">
        <v>406</v>
      </c>
      <c r="E16" s="26">
        <v>1624</v>
      </c>
      <c r="F16" s="27">
        <v>1047</v>
      </c>
      <c r="G16" s="24">
        <v>1</v>
      </c>
      <c r="H16" s="24">
        <v>2672</v>
      </c>
      <c r="I16" s="28" t="s">
        <v>31</v>
      </c>
    </row>
    <row r="17" spans="1:9" ht="12.75">
      <c r="A17" s="23" t="s">
        <v>32</v>
      </c>
      <c r="B17" s="24">
        <v>958</v>
      </c>
      <c r="C17" s="25">
        <v>311</v>
      </c>
      <c r="D17" s="25">
        <v>607</v>
      </c>
      <c r="E17" s="26">
        <v>1876</v>
      </c>
      <c r="F17" s="27">
        <v>1059</v>
      </c>
      <c r="G17" s="24">
        <v>8</v>
      </c>
      <c r="H17" s="24">
        <v>2943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2780</v>
      </c>
      <c r="C19" s="33">
        <f t="shared" si="1"/>
        <v>867</v>
      </c>
      <c r="D19" s="33">
        <f t="shared" si="1"/>
        <v>1202</v>
      </c>
      <c r="E19" s="34">
        <f t="shared" si="1"/>
        <v>4849</v>
      </c>
      <c r="F19" s="35">
        <f t="shared" si="1"/>
        <v>3195</v>
      </c>
      <c r="G19" s="32">
        <f t="shared" si="1"/>
        <v>9</v>
      </c>
      <c r="H19" s="32">
        <f t="shared" si="1"/>
        <v>8053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1109</v>
      </c>
      <c r="C22" s="25">
        <v>229</v>
      </c>
      <c r="D22" s="25">
        <v>662</v>
      </c>
      <c r="E22" s="26">
        <v>2000</v>
      </c>
      <c r="F22" s="27">
        <v>985</v>
      </c>
      <c r="G22" s="24">
        <v>10</v>
      </c>
      <c r="H22" s="24">
        <v>2995</v>
      </c>
      <c r="I22" s="28" t="s">
        <v>37</v>
      </c>
    </row>
    <row r="23" spans="1:9" ht="12.75">
      <c r="A23" s="23" t="s">
        <v>38</v>
      </c>
      <c r="B23" s="24">
        <v>1076</v>
      </c>
      <c r="C23" s="25">
        <v>318</v>
      </c>
      <c r="D23" s="25">
        <v>670</v>
      </c>
      <c r="E23" s="26">
        <v>2064</v>
      </c>
      <c r="F23" s="27">
        <v>986</v>
      </c>
      <c r="G23" s="24">
        <v>5</v>
      </c>
      <c r="H23" s="24">
        <v>3055</v>
      </c>
      <c r="I23" s="28" t="s">
        <v>39</v>
      </c>
    </row>
    <row r="24" spans="1:9" ht="12.75">
      <c r="A24" s="23" t="s">
        <v>40</v>
      </c>
      <c r="B24" s="24">
        <v>936</v>
      </c>
      <c r="C24" s="25">
        <v>216</v>
      </c>
      <c r="D24" s="25">
        <v>477</v>
      </c>
      <c r="E24" s="26">
        <v>1629</v>
      </c>
      <c r="F24" s="27">
        <v>745</v>
      </c>
      <c r="G24" s="24">
        <v>4</v>
      </c>
      <c r="H24" s="24">
        <v>2378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3121</v>
      </c>
      <c r="C26" s="33">
        <f t="shared" si="2"/>
        <v>763</v>
      </c>
      <c r="D26" s="33">
        <f t="shared" si="2"/>
        <v>1809</v>
      </c>
      <c r="E26" s="34">
        <f t="shared" si="2"/>
        <v>5693</v>
      </c>
      <c r="F26" s="35">
        <f t="shared" si="2"/>
        <v>2716</v>
      </c>
      <c r="G26" s="32">
        <f t="shared" si="2"/>
        <v>19</v>
      </c>
      <c r="H26" s="32">
        <f t="shared" si="2"/>
        <v>8428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713</v>
      </c>
      <c r="C29" s="25">
        <v>208</v>
      </c>
      <c r="D29" s="25">
        <v>516</v>
      </c>
      <c r="E29" s="26">
        <v>1437</v>
      </c>
      <c r="F29" s="27">
        <v>920</v>
      </c>
      <c r="G29" s="24">
        <v>0</v>
      </c>
      <c r="H29" s="24">
        <v>2357</v>
      </c>
      <c r="I29" s="28" t="s">
        <v>45</v>
      </c>
    </row>
    <row r="30" spans="1:9" ht="12.75">
      <c r="A30" s="23" t="s">
        <v>46</v>
      </c>
      <c r="B30" s="24">
        <v>608</v>
      </c>
      <c r="C30" s="25">
        <v>161</v>
      </c>
      <c r="D30" s="25">
        <v>189</v>
      </c>
      <c r="E30" s="26">
        <v>958</v>
      </c>
      <c r="F30" s="27">
        <v>719</v>
      </c>
      <c r="G30" s="24">
        <v>0</v>
      </c>
      <c r="H30" s="24">
        <v>1677</v>
      </c>
      <c r="I30" s="28" t="s">
        <v>47</v>
      </c>
    </row>
    <row r="31" spans="1:9" ht="12.75">
      <c r="A31" s="23" t="s">
        <v>48</v>
      </c>
      <c r="B31" s="24">
        <v>816</v>
      </c>
      <c r="C31" s="25">
        <v>193</v>
      </c>
      <c r="D31" s="25">
        <v>204</v>
      </c>
      <c r="E31" s="26">
        <v>1213</v>
      </c>
      <c r="F31" s="27">
        <v>783</v>
      </c>
      <c r="G31" s="24">
        <v>0</v>
      </c>
      <c r="H31" s="24">
        <v>1996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2137</v>
      </c>
      <c r="C33" s="33">
        <f t="shared" si="3"/>
        <v>562</v>
      </c>
      <c r="D33" s="33">
        <f t="shared" si="3"/>
        <v>909</v>
      </c>
      <c r="E33" s="34">
        <f t="shared" si="3"/>
        <v>3608</v>
      </c>
      <c r="F33" s="35">
        <f t="shared" si="3"/>
        <v>2422</v>
      </c>
      <c r="G33" s="32">
        <f t="shared" si="3"/>
        <v>0</v>
      </c>
      <c r="H33" s="32">
        <f t="shared" si="3"/>
        <v>6030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10338</v>
      </c>
      <c r="C35" s="39">
        <f t="shared" si="4"/>
        <v>2988</v>
      </c>
      <c r="D35" s="39">
        <f t="shared" si="4"/>
        <v>4390</v>
      </c>
      <c r="E35" s="40">
        <f t="shared" si="4"/>
        <v>17716</v>
      </c>
      <c r="F35" s="41">
        <f t="shared" si="4"/>
        <v>10925</v>
      </c>
      <c r="G35" s="38">
        <f t="shared" si="4"/>
        <v>28</v>
      </c>
      <c r="H35" s="38">
        <f t="shared" si="4"/>
        <v>28669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81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&amp;C507 BOISN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391</v>
      </c>
      <c r="C8" s="25">
        <v>61</v>
      </c>
      <c r="D8" s="25">
        <v>261</v>
      </c>
      <c r="E8" s="26">
        <v>713</v>
      </c>
      <c r="F8" s="27">
        <v>3744</v>
      </c>
      <c r="G8" s="24">
        <v>0</v>
      </c>
      <c r="H8" s="24">
        <v>4457</v>
      </c>
      <c r="I8" s="28" t="s">
        <v>21</v>
      </c>
    </row>
    <row r="9" spans="1:9" ht="12.75">
      <c r="A9" s="23" t="s">
        <v>22</v>
      </c>
      <c r="B9" s="24">
        <v>370</v>
      </c>
      <c r="C9" s="25">
        <v>73</v>
      </c>
      <c r="D9" s="25">
        <v>293</v>
      </c>
      <c r="E9" s="26">
        <v>736</v>
      </c>
      <c r="F9" s="27">
        <v>3491</v>
      </c>
      <c r="G9" s="24">
        <v>0</v>
      </c>
      <c r="H9" s="24">
        <v>4227</v>
      </c>
      <c r="I9" s="28" t="s">
        <v>23</v>
      </c>
    </row>
    <row r="10" spans="1:9" ht="12.75">
      <c r="A10" s="23" t="s">
        <v>24</v>
      </c>
      <c r="B10" s="24">
        <v>438</v>
      </c>
      <c r="C10" s="25">
        <v>59</v>
      </c>
      <c r="D10" s="25">
        <v>376</v>
      </c>
      <c r="E10" s="26">
        <v>873</v>
      </c>
      <c r="F10" s="27">
        <v>4016</v>
      </c>
      <c r="G10" s="24">
        <v>0</v>
      </c>
      <c r="H10" s="24">
        <v>4889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1199</v>
      </c>
      <c r="C12" s="33">
        <f t="shared" si="0"/>
        <v>193</v>
      </c>
      <c r="D12" s="33">
        <f t="shared" si="0"/>
        <v>930</v>
      </c>
      <c r="E12" s="34">
        <f t="shared" si="0"/>
        <v>2322</v>
      </c>
      <c r="F12" s="35">
        <f t="shared" si="0"/>
        <v>11251</v>
      </c>
      <c r="G12" s="32">
        <f t="shared" si="0"/>
        <v>0</v>
      </c>
      <c r="H12" s="32">
        <f t="shared" si="0"/>
        <v>13573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451</v>
      </c>
      <c r="C15" s="25">
        <v>66</v>
      </c>
      <c r="D15" s="25">
        <v>623</v>
      </c>
      <c r="E15" s="26">
        <v>1140</v>
      </c>
      <c r="F15" s="27">
        <v>4383</v>
      </c>
      <c r="G15" s="24">
        <v>0</v>
      </c>
      <c r="H15" s="24">
        <v>5523</v>
      </c>
      <c r="I15" s="28" t="s">
        <v>29</v>
      </c>
    </row>
    <row r="16" spans="1:9" ht="12.75">
      <c r="A16" s="23" t="s">
        <v>30</v>
      </c>
      <c r="B16" s="24">
        <v>561</v>
      </c>
      <c r="C16" s="25">
        <v>71</v>
      </c>
      <c r="D16" s="25">
        <v>887</v>
      </c>
      <c r="E16" s="26">
        <v>1519</v>
      </c>
      <c r="F16" s="27">
        <v>4608</v>
      </c>
      <c r="G16" s="24">
        <v>9</v>
      </c>
      <c r="H16" s="24">
        <v>6136</v>
      </c>
      <c r="I16" s="28" t="s">
        <v>31</v>
      </c>
    </row>
    <row r="17" spans="1:9" ht="12.75">
      <c r="A17" s="23" t="s">
        <v>32</v>
      </c>
      <c r="B17" s="24">
        <v>577</v>
      </c>
      <c r="C17" s="25">
        <v>106</v>
      </c>
      <c r="D17" s="25">
        <v>1428</v>
      </c>
      <c r="E17" s="26">
        <v>2111</v>
      </c>
      <c r="F17" s="27">
        <v>4502</v>
      </c>
      <c r="G17" s="24">
        <v>17</v>
      </c>
      <c r="H17" s="24">
        <v>6630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1589</v>
      </c>
      <c r="C19" s="33">
        <f t="shared" si="1"/>
        <v>243</v>
      </c>
      <c r="D19" s="33">
        <f t="shared" si="1"/>
        <v>2938</v>
      </c>
      <c r="E19" s="34">
        <f t="shared" si="1"/>
        <v>4770</v>
      </c>
      <c r="F19" s="35">
        <f t="shared" si="1"/>
        <v>13493</v>
      </c>
      <c r="G19" s="32">
        <f t="shared" si="1"/>
        <v>26</v>
      </c>
      <c r="H19" s="32">
        <f t="shared" si="1"/>
        <v>18289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599</v>
      </c>
      <c r="C22" s="25">
        <v>130</v>
      </c>
      <c r="D22" s="25">
        <v>1773</v>
      </c>
      <c r="E22" s="26">
        <v>2502</v>
      </c>
      <c r="F22" s="27">
        <v>4257</v>
      </c>
      <c r="G22" s="24">
        <v>34</v>
      </c>
      <c r="H22" s="24">
        <v>6793</v>
      </c>
      <c r="I22" s="28" t="s">
        <v>37</v>
      </c>
    </row>
    <row r="23" spans="1:9" ht="12.75">
      <c r="A23" s="23" t="s">
        <v>38</v>
      </c>
      <c r="B23" s="24">
        <v>628</v>
      </c>
      <c r="C23" s="25">
        <v>77</v>
      </c>
      <c r="D23" s="25">
        <v>1351</v>
      </c>
      <c r="E23" s="26">
        <v>2056</v>
      </c>
      <c r="F23" s="27">
        <v>4158</v>
      </c>
      <c r="G23" s="24">
        <v>14</v>
      </c>
      <c r="H23" s="24">
        <v>6228</v>
      </c>
      <c r="I23" s="28" t="s">
        <v>39</v>
      </c>
    </row>
    <row r="24" spans="1:9" ht="12.75">
      <c r="A24" s="23" t="s">
        <v>40</v>
      </c>
      <c r="B24" s="24">
        <v>554</v>
      </c>
      <c r="C24" s="25">
        <v>85</v>
      </c>
      <c r="D24" s="25">
        <v>1200</v>
      </c>
      <c r="E24" s="26">
        <v>1839</v>
      </c>
      <c r="F24" s="27">
        <v>3771</v>
      </c>
      <c r="G24" s="24">
        <v>2</v>
      </c>
      <c r="H24" s="24">
        <v>5612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1781</v>
      </c>
      <c r="C26" s="33">
        <f t="shared" si="2"/>
        <v>292</v>
      </c>
      <c r="D26" s="33">
        <f t="shared" si="2"/>
        <v>4324</v>
      </c>
      <c r="E26" s="34">
        <f t="shared" si="2"/>
        <v>6397</v>
      </c>
      <c r="F26" s="35">
        <f t="shared" si="2"/>
        <v>12186</v>
      </c>
      <c r="G26" s="32">
        <f t="shared" si="2"/>
        <v>50</v>
      </c>
      <c r="H26" s="32">
        <f t="shared" si="2"/>
        <v>18633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489</v>
      </c>
      <c r="C29" s="25">
        <v>89</v>
      </c>
      <c r="D29" s="25">
        <v>1274</v>
      </c>
      <c r="E29" s="26">
        <v>1852</v>
      </c>
      <c r="F29" s="27">
        <v>3512</v>
      </c>
      <c r="G29" s="24">
        <v>0</v>
      </c>
      <c r="H29" s="24">
        <v>5364</v>
      </c>
      <c r="I29" s="28" t="s">
        <v>45</v>
      </c>
    </row>
    <row r="30" spans="1:9" ht="12.75">
      <c r="A30" s="23" t="s">
        <v>46</v>
      </c>
      <c r="B30" s="24">
        <v>422</v>
      </c>
      <c r="C30" s="25">
        <v>68</v>
      </c>
      <c r="D30" s="25">
        <v>518</v>
      </c>
      <c r="E30" s="26">
        <v>1008</v>
      </c>
      <c r="F30" s="27">
        <v>3399</v>
      </c>
      <c r="G30" s="24">
        <v>0</v>
      </c>
      <c r="H30" s="24">
        <v>4407</v>
      </c>
      <c r="I30" s="28" t="s">
        <v>47</v>
      </c>
    </row>
    <row r="31" spans="1:9" ht="12.75">
      <c r="A31" s="23" t="s">
        <v>48</v>
      </c>
      <c r="B31" s="24">
        <v>429</v>
      </c>
      <c r="C31" s="25">
        <v>68</v>
      </c>
      <c r="D31" s="25">
        <v>482</v>
      </c>
      <c r="E31" s="26">
        <v>979</v>
      </c>
      <c r="F31" s="27">
        <v>3072</v>
      </c>
      <c r="G31" s="24">
        <v>0</v>
      </c>
      <c r="H31" s="24">
        <v>4051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1340</v>
      </c>
      <c r="C33" s="33">
        <f t="shared" si="3"/>
        <v>225</v>
      </c>
      <c r="D33" s="33">
        <f t="shared" si="3"/>
        <v>2274</v>
      </c>
      <c r="E33" s="34">
        <f t="shared" si="3"/>
        <v>3839</v>
      </c>
      <c r="F33" s="35">
        <f t="shared" si="3"/>
        <v>9983</v>
      </c>
      <c r="G33" s="32">
        <f t="shared" si="3"/>
        <v>0</v>
      </c>
      <c r="H33" s="32">
        <f t="shared" si="3"/>
        <v>13822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5909</v>
      </c>
      <c r="C35" s="39">
        <f t="shared" si="4"/>
        <v>953</v>
      </c>
      <c r="D35" s="39">
        <f t="shared" si="4"/>
        <v>10466</v>
      </c>
      <c r="E35" s="40">
        <f t="shared" si="4"/>
        <v>17328</v>
      </c>
      <c r="F35" s="41">
        <f t="shared" si="4"/>
        <v>46913</v>
      </c>
      <c r="G35" s="38">
        <f t="shared" si="4"/>
        <v>76</v>
      </c>
      <c r="H35" s="38">
        <f t="shared" si="4"/>
        <v>64317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82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&amp;C602 N PTL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7863</v>
      </c>
      <c r="C8" s="25">
        <v>112</v>
      </c>
      <c r="D8" s="25">
        <v>61</v>
      </c>
      <c r="E8" s="26">
        <v>8036</v>
      </c>
      <c r="F8" s="27">
        <v>752</v>
      </c>
      <c r="G8" s="24">
        <v>0</v>
      </c>
      <c r="H8" s="24">
        <v>8788</v>
      </c>
      <c r="I8" s="28" t="s">
        <v>21</v>
      </c>
    </row>
    <row r="9" spans="1:9" ht="12.75">
      <c r="A9" s="23" t="s">
        <v>22</v>
      </c>
      <c r="B9" s="24">
        <v>7713</v>
      </c>
      <c r="C9" s="25">
        <v>136</v>
      </c>
      <c r="D9" s="25">
        <v>96</v>
      </c>
      <c r="E9" s="26">
        <v>7945</v>
      </c>
      <c r="F9" s="27">
        <v>775</v>
      </c>
      <c r="G9" s="24">
        <v>0</v>
      </c>
      <c r="H9" s="24">
        <v>8720</v>
      </c>
      <c r="I9" s="28" t="s">
        <v>23</v>
      </c>
    </row>
    <row r="10" spans="1:9" ht="12.75">
      <c r="A10" s="23" t="s">
        <v>24</v>
      </c>
      <c r="B10" s="24">
        <v>8836</v>
      </c>
      <c r="C10" s="25">
        <v>152</v>
      </c>
      <c r="D10" s="25">
        <v>84</v>
      </c>
      <c r="E10" s="26">
        <v>9072</v>
      </c>
      <c r="F10" s="27">
        <v>782</v>
      </c>
      <c r="G10" s="24">
        <v>1</v>
      </c>
      <c r="H10" s="24">
        <v>9855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24412</v>
      </c>
      <c r="C12" s="33">
        <f t="shared" si="0"/>
        <v>400</v>
      </c>
      <c r="D12" s="33">
        <f t="shared" si="0"/>
        <v>241</v>
      </c>
      <c r="E12" s="34">
        <f t="shared" si="0"/>
        <v>25053</v>
      </c>
      <c r="F12" s="35">
        <f t="shared" si="0"/>
        <v>2309</v>
      </c>
      <c r="G12" s="32">
        <f t="shared" si="0"/>
        <v>1</v>
      </c>
      <c r="H12" s="32">
        <f t="shared" si="0"/>
        <v>27363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9041</v>
      </c>
      <c r="C15" s="25">
        <v>114</v>
      </c>
      <c r="D15" s="25">
        <v>102</v>
      </c>
      <c r="E15" s="26">
        <v>9257</v>
      </c>
      <c r="F15" s="27">
        <v>732</v>
      </c>
      <c r="G15" s="24">
        <v>9</v>
      </c>
      <c r="H15" s="24">
        <v>9998</v>
      </c>
      <c r="I15" s="28" t="s">
        <v>29</v>
      </c>
    </row>
    <row r="16" spans="1:9" ht="12.75">
      <c r="A16" s="23" t="s">
        <v>30</v>
      </c>
      <c r="B16" s="24">
        <v>9735</v>
      </c>
      <c r="C16" s="25">
        <v>138</v>
      </c>
      <c r="D16" s="25">
        <v>159</v>
      </c>
      <c r="E16" s="26">
        <v>10032</v>
      </c>
      <c r="F16" s="27">
        <v>748</v>
      </c>
      <c r="G16" s="24">
        <v>69</v>
      </c>
      <c r="H16" s="24">
        <v>10849</v>
      </c>
      <c r="I16" s="28" t="s">
        <v>31</v>
      </c>
    </row>
    <row r="17" spans="1:9" ht="12.75">
      <c r="A17" s="23" t="s">
        <v>32</v>
      </c>
      <c r="B17" s="24">
        <v>9790</v>
      </c>
      <c r="C17" s="25">
        <v>153</v>
      </c>
      <c r="D17" s="25">
        <v>208</v>
      </c>
      <c r="E17" s="26">
        <v>10151</v>
      </c>
      <c r="F17" s="27">
        <v>436</v>
      </c>
      <c r="G17" s="24">
        <v>87</v>
      </c>
      <c r="H17" s="24">
        <v>10674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28566</v>
      </c>
      <c r="C19" s="33">
        <f t="shared" si="1"/>
        <v>405</v>
      </c>
      <c r="D19" s="33">
        <f t="shared" si="1"/>
        <v>469</v>
      </c>
      <c r="E19" s="34">
        <f t="shared" si="1"/>
        <v>29440</v>
      </c>
      <c r="F19" s="35">
        <f t="shared" si="1"/>
        <v>1916</v>
      </c>
      <c r="G19" s="32">
        <f t="shared" si="1"/>
        <v>165</v>
      </c>
      <c r="H19" s="32">
        <f t="shared" si="1"/>
        <v>31521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10794</v>
      </c>
      <c r="C22" s="25">
        <v>193</v>
      </c>
      <c r="D22" s="25">
        <v>342</v>
      </c>
      <c r="E22" s="26">
        <v>11329</v>
      </c>
      <c r="F22" s="27">
        <v>451</v>
      </c>
      <c r="G22" s="24">
        <v>108</v>
      </c>
      <c r="H22" s="24">
        <v>11888</v>
      </c>
      <c r="I22" s="28" t="s">
        <v>37</v>
      </c>
    </row>
    <row r="23" spans="1:9" ht="12.75">
      <c r="A23" s="23" t="s">
        <v>38</v>
      </c>
      <c r="B23" s="24">
        <v>10861</v>
      </c>
      <c r="C23" s="25">
        <v>200</v>
      </c>
      <c r="D23" s="25">
        <v>333</v>
      </c>
      <c r="E23" s="26">
        <v>11394</v>
      </c>
      <c r="F23" s="27">
        <v>528</v>
      </c>
      <c r="G23" s="24">
        <v>158</v>
      </c>
      <c r="H23" s="24">
        <v>12080</v>
      </c>
      <c r="I23" s="28" t="s">
        <v>39</v>
      </c>
    </row>
    <row r="24" spans="1:9" ht="12.75">
      <c r="A24" s="23" t="s">
        <v>40</v>
      </c>
      <c r="B24" s="24">
        <v>10071</v>
      </c>
      <c r="C24" s="25">
        <v>201</v>
      </c>
      <c r="D24" s="25">
        <v>264</v>
      </c>
      <c r="E24" s="26">
        <v>10536</v>
      </c>
      <c r="F24" s="27">
        <v>525</v>
      </c>
      <c r="G24" s="24">
        <v>103</v>
      </c>
      <c r="H24" s="24">
        <v>11164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31726</v>
      </c>
      <c r="C26" s="33">
        <f t="shared" si="2"/>
        <v>594</v>
      </c>
      <c r="D26" s="33">
        <f t="shared" si="2"/>
        <v>939</v>
      </c>
      <c r="E26" s="34">
        <f t="shared" si="2"/>
        <v>33259</v>
      </c>
      <c r="F26" s="35">
        <f t="shared" si="2"/>
        <v>1504</v>
      </c>
      <c r="G26" s="32">
        <f t="shared" si="2"/>
        <v>369</v>
      </c>
      <c r="H26" s="32">
        <f t="shared" si="2"/>
        <v>35132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10291</v>
      </c>
      <c r="C29" s="25">
        <v>170</v>
      </c>
      <c r="D29" s="25">
        <v>127</v>
      </c>
      <c r="E29" s="26">
        <v>10588</v>
      </c>
      <c r="F29" s="27">
        <v>963</v>
      </c>
      <c r="G29" s="24">
        <v>18</v>
      </c>
      <c r="H29" s="24">
        <v>11569</v>
      </c>
      <c r="I29" s="28" t="s">
        <v>45</v>
      </c>
    </row>
    <row r="30" spans="1:9" ht="12.75">
      <c r="A30" s="23" t="s">
        <v>46</v>
      </c>
      <c r="B30" s="24">
        <v>9537</v>
      </c>
      <c r="C30" s="25">
        <v>107</v>
      </c>
      <c r="D30" s="25">
        <v>89</v>
      </c>
      <c r="E30" s="26">
        <v>9733</v>
      </c>
      <c r="F30" s="27">
        <v>896</v>
      </c>
      <c r="G30" s="24">
        <v>0</v>
      </c>
      <c r="H30" s="24">
        <v>10629</v>
      </c>
      <c r="I30" s="28" t="s">
        <v>47</v>
      </c>
    </row>
    <row r="31" spans="1:9" ht="12.75">
      <c r="A31" s="23" t="s">
        <v>48</v>
      </c>
      <c r="B31" s="24">
        <v>9460</v>
      </c>
      <c r="C31" s="25">
        <v>131</v>
      </c>
      <c r="D31" s="25">
        <v>87</v>
      </c>
      <c r="E31" s="26">
        <v>9678</v>
      </c>
      <c r="F31" s="27">
        <v>869</v>
      </c>
      <c r="G31" s="24">
        <v>1</v>
      </c>
      <c r="H31" s="24">
        <v>10548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29288</v>
      </c>
      <c r="C33" s="33">
        <f t="shared" si="3"/>
        <v>408</v>
      </c>
      <c r="D33" s="33">
        <f t="shared" si="3"/>
        <v>303</v>
      </c>
      <c r="E33" s="34">
        <f t="shared" si="3"/>
        <v>29999</v>
      </c>
      <c r="F33" s="35">
        <f t="shared" si="3"/>
        <v>2728</v>
      </c>
      <c r="G33" s="32">
        <f t="shared" si="3"/>
        <v>19</v>
      </c>
      <c r="H33" s="32">
        <f t="shared" si="3"/>
        <v>32746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113992</v>
      </c>
      <c r="C35" s="39">
        <f t="shared" si="4"/>
        <v>1807</v>
      </c>
      <c r="D35" s="39">
        <f t="shared" si="4"/>
        <v>1952</v>
      </c>
      <c r="E35" s="40">
        <f t="shared" si="4"/>
        <v>117751</v>
      </c>
      <c r="F35" s="41">
        <f t="shared" si="4"/>
        <v>8457</v>
      </c>
      <c r="G35" s="38">
        <f t="shared" si="4"/>
        <v>554</v>
      </c>
      <c r="H35" s="38">
        <f t="shared" si="4"/>
        <v>126762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56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&amp;C213 EDMDN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551</v>
      </c>
      <c r="C8" s="25">
        <v>136</v>
      </c>
      <c r="D8" s="25">
        <v>1016</v>
      </c>
      <c r="E8" s="26">
        <v>1703</v>
      </c>
      <c r="F8" s="27">
        <v>4444</v>
      </c>
      <c r="G8" s="24">
        <v>0</v>
      </c>
      <c r="H8" s="24">
        <v>6147</v>
      </c>
      <c r="I8" s="28" t="s">
        <v>21</v>
      </c>
    </row>
    <row r="9" spans="1:9" ht="12.75">
      <c r="A9" s="23" t="s">
        <v>22</v>
      </c>
      <c r="B9" s="24">
        <v>592</v>
      </c>
      <c r="C9" s="25">
        <v>122</v>
      </c>
      <c r="D9" s="25">
        <v>1013</v>
      </c>
      <c r="E9" s="26">
        <v>1727</v>
      </c>
      <c r="F9" s="27">
        <v>3840</v>
      </c>
      <c r="G9" s="24">
        <v>0</v>
      </c>
      <c r="H9" s="24">
        <v>5567</v>
      </c>
      <c r="I9" s="28" t="s">
        <v>23</v>
      </c>
    </row>
    <row r="10" spans="1:9" ht="12.75">
      <c r="A10" s="23" t="s">
        <v>24</v>
      </c>
      <c r="B10" s="24">
        <v>689</v>
      </c>
      <c r="C10" s="25">
        <v>141</v>
      </c>
      <c r="D10" s="25">
        <v>1639</v>
      </c>
      <c r="E10" s="26">
        <v>2469</v>
      </c>
      <c r="F10" s="27">
        <v>4373</v>
      </c>
      <c r="G10" s="24">
        <v>0</v>
      </c>
      <c r="H10" s="24">
        <v>6842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1832</v>
      </c>
      <c r="C12" s="33">
        <f t="shared" si="0"/>
        <v>399</v>
      </c>
      <c r="D12" s="33">
        <f t="shared" si="0"/>
        <v>3668</v>
      </c>
      <c r="E12" s="34">
        <f t="shared" si="0"/>
        <v>5899</v>
      </c>
      <c r="F12" s="35">
        <f t="shared" si="0"/>
        <v>12657</v>
      </c>
      <c r="G12" s="32">
        <f t="shared" si="0"/>
        <v>0</v>
      </c>
      <c r="H12" s="32">
        <f t="shared" si="0"/>
        <v>18556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665</v>
      </c>
      <c r="C15" s="25">
        <v>133</v>
      </c>
      <c r="D15" s="25">
        <v>2398</v>
      </c>
      <c r="E15" s="26">
        <v>3196</v>
      </c>
      <c r="F15" s="27">
        <v>4253</v>
      </c>
      <c r="G15" s="24">
        <v>1</v>
      </c>
      <c r="H15" s="24">
        <v>7450</v>
      </c>
      <c r="I15" s="28" t="s">
        <v>29</v>
      </c>
    </row>
    <row r="16" spans="1:9" ht="12.75">
      <c r="A16" s="23" t="s">
        <v>30</v>
      </c>
      <c r="B16" s="24">
        <v>796</v>
      </c>
      <c r="C16" s="25">
        <v>164</v>
      </c>
      <c r="D16" s="25">
        <v>3648</v>
      </c>
      <c r="E16" s="26">
        <v>4608</v>
      </c>
      <c r="F16" s="27">
        <v>4160</v>
      </c>
      <c r="G16" s="24">
        <v>13</v>
      </c>
      <c r="H16" s="24">
        <v>8781</v>
      </c>
      <c r="I16" s="28" t="s">
        <v>31</v>
      </c>
    </row>
    <row r="17" spans="1:9" ht="12.75">
      <c r="A17" s="23" t="s">
        <v>32</v>
      </c>
      <c r="B17" s="24">
        <v>1049</v>
      </c>
      <c r="C17" s="25">
        <v>161</v>
      </c>
      <c r="D17" s="25">
        <v>5180</v>
      </c>
      <c r="E17" s="26">
        <v>6390</v>
      </c>
      <c r="F17" s="27">
        <v>4196</v>
      </c>
      <c r="G17" s="24">
        <v>49</v>
      </c>
      <c r="H17" s="24">
        <v>10635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2510</v>
      </c>
      <c r="C19" s="33">
        <f t="shared" si="1"/>
        <v>458</v>
      </c>
      <c r="D19" s="33">
        <f t="shared" si="1"/>
        <v>11226</v>
      </c>
      <c r="E19" s="34">
        <f t="shared" si="1"/>
        <v>14194</v>
      </c>
      <c r="F19" s="35">
        <f t="shared" si="1"/>
        <v>12609</v>
      </c>
      <c r="G19" s="32">
        <f t="shared" si="1"/>
        <v>63</v>
      </c>
      <c r="H19" s="32">
        <f t="shared" si="1"/>
        <v>26866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1045</v>
      </c>
      <c r="C22" s="25">
        <v>175</v>
      </c>
      <c r="D22" s="25">
        <v>6188</v>
      </c>
      <c r="E22" s="26">
        <v>7408</v>
      </c>
      <c r="F22" s="27">
        <v>3911</v>
      </c>
      <c r="G22" s="24">
        <v>75</v>
      </c>
      <c r="H22" s="24">
        <v>11394</v>
      </c>
      <c r="I22" s="28" t="s">
        <v>37</v>
      </c>
    </row>
    <row r="23" spans="1:9" ht="12.75">
      <c r="A23" s="23" t="s">
        <v>38</v>
      </c>
      <c r="B23" s="24">
        <v>850</v>
      </c>
      <c r="C23" s="25">
        <v>188</v>
      </c>
      <c r="D23" s="25">
        <v>4247</v>
      </c>
      <c r="E23" s="26">
        <v>5285</v>
      </c>
      <c r="F23" s="27">
        <v>3436</v>
      </c>
      <c r="G23" s="24">
        <v>61</v>
      </c>
      <c r="H23" s="24">
        <v>8782</v>
      </c>
      <c r="I23" s="28" t="s">
        <v>39</v>
      </c>
    </row>
    <row r="24" spans="1:9" ht="12.75">
      <c r="A24" s="23" t="s">
        <v>40</v>
      </c>
      <c r="B24" s="24">
        <v>711</v>
      </c>
      <c r="C24" s="25">
        <v>149</v>
      </c>
      <c r="D24" s="25">
        <v>2807</v>
      </c>
      <c r="E24" s="26">
        <v>3667</v>
      </c>
      <c r="F24" s="27">
        <v>3235</v>
      </c>
      <c r="G24" s="24">
        <v>8</v>
      </c>
      <c r="H24" s="24">
        <v>6910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2606</v>
      </c>
      <c r="C26" s="33">
        <f t="shared" si="2"/>
        <v>512</v>
      </c>
      <c r="D26" s="33">
        <f t="shared" si="2"/>
        <v>13242</v>
      </c>
      <c r="E26" s="34">
        <f t="shared" si="2"/>
        <v>16360</v>
      </c>
      <c r="F26" s="35">
        <f t="shared" si="2"/>
        <v>10582</v>
      </c>
      <c r="G26" s="32">
        <f t="shared" si="2"/>
        <v>144</v>
      </c>
      <c r="H26" s="32">
        <f t="shared" si="2"/>
        <v>27086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741</v>
      </c>
      <c r="C29" s="25">
        <v>153</v>
      </c>
      <c r="D29" s="25">
        <v>1967</v>
      </c>
      <c r="E29" s="26">
        <v>2861</v>
      </c>
      <c r="F29" s="27">
        <v>3343</v>
      </c>
      <c r="G29" s="24">
        <v>0</v>
      </c>
      <c r="H29" s="24">
        <v>6204</v>
      </c>
      <c r="I29" s="28" t="s">
        <v>45</v>
      </c>
    </row>
    <row r="30" spans="1:9" ht="12.75">
      <c r="A30" s="23" t="s">
        <v>46</v>
      </c>
      <c r="B30" s="24">
        <v>628</v>
      </c>
      <c r="C30" s="25">
        <v>132</v>
      </c>
      <c r="D30" s="25">
        <v>1382</v>
      </c>
      <c r="E30" s="26">
        <v>2142</v>
      </c>
      <c r="F30" s="27">
        <v>3286</v>
      </c>
      <c r="G30" s="24">
        <v>0</v>
      </c>
      <c r="H30" s="24">
        <v>5428</v>
      </c>
      <c r="I30" s="28" t="s">
        <v>47</v>
      </c>
    </row>
    <row r="31" spans="1:9" ht="12.75">
      <c r="A31" s="23" t="s">
        <v>48</v>
      </c>
      <c r="B31" s="24">
        <v>758</v>
      </c>
      <c r="C31" s="25">
        <v>157</v>
      </c>
      <c r="D31" s="25">
        <v>1607</v>
      </c>
      <c r="E31" s="26">
        <v>2522</v>
      </c>
      <c r="F31" s="27">
        <v>3358</v>
      </c>
      <c r="G31" s="24">
        <v>0</v>
      </c>
      <c r="H31" s="24">
        <v>5880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2127</v>
      </c>
      <c r="C33" s="33">
        <f t="shared" si="3"/>
        <v>442</v>
      </c>
      <c r="D33" s="33">
        <f t="shared" si="3"/>
        <v>4956</v>
      </c>
      <c r="E33" s="34">
        <f t="shared" si="3"/>
        <v>7525</v>
      </c>
      <c r="F33" s="35">
        <f t="shared" si="3"/>
        <v>9987</v>
      </c>
      <c r="G33" s="32">
        <f t="shared" si="3"/>
        <v>0</v>
      </c>
      <c r="H33" s="32">
        <f t="shared" si="3"/>
        <v>17512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9075</v>
      </c>
      <c r="C35" s="39">
        <f t="shared" si="4"/>
        <v>1811</v>
      </c>
      <c r="D35" s="39">
        <f t="shared" si="4"/>
        <v>33092</v>
      </c>
      <c r="E35" s="40">
        <f t="shared" si="4"/>
        <v>43978</v>
      </c>
      <c r="F35" s="41">
        <f t="shared" si="4"/>
        <v>45835</v>
      </c>
      <c r="G35" s="38">
        <f t="shared" si="4"/>
        <v>207</v>
      </c>
      <c r="H35" s="38">
        <f t="shared" si="4"/>
        <v>90020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83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&amp;C705 COUTT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356</v>
      </c>
      <c r="C8" s="25">
        <v>85</v>
      </c>
      <c r="D8" s="25">
        <v>123</v>
      </c>
      <c r="E8" s="26">
        <v>564</v>
      </c>
      <c r="F8" s="27">
        <v>113</v>
      </c>
      <c r="G8" s="24">
        <v>0</v>
      </c>
      <c r="H8" s="24">
        <v>677</v>
      </c>
      <c r="I8" s="28" t="s">
        <v>21</v>
      </c>
    </row>
    <row r="9" spans="1:9" ht="12.75">
      <c r="A9" s="23" t="s">
        <v>22</v>
      </c>
      <c r="B9" s="24">
        <v>325</v>
      </c>
      <c r="C9" s="25">
        <v>104</v>
      </c>
      <c r="D9" s="25">
        <v>148</v>
      </c>
      <c r="E9" s="26">
        <v>577</v>
      </c>
      <c r="F9" s="27">
        <v>113</v>
      </c>
      <c r="G9" s="24">
        <v>1</v>
      </c>
      <c r="H9" s="24">
        <v>691</v>
      </c>
      <c r="I9" s="28" t="s">
        <v>23</v>
      </c>
    </row>
    <row r="10" spans="1:9" ht="12.75">
      <c r="A10" s="23" t="s">
        <v>24</v>
      </c>
      <c r="B10" s="24">
        <v>371</v>
      </c>
      <c r="C10" s="25">
        <v>111</v>
      </c>
      <c r="D10" s="25">
        <v>222</v>
      </c>
      <c r="E10" s="26">
        <v>704</v>
      </c>
      <c r="F10" s="27">
        <v>73</v>
      </c>
      <c r="G10" s="24">
        <v>0</v>
      </c>
      <c r="H10" s="24">
        <v>777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1052</v>
      </c>
      <c r="C12" s="33">
        <f t="shared" si="0"/>
        <v>300</v>
      </c>
      <c r="D12" s="33">
        <f t="shared" si="0"/>
        <v>493</v>
      </c>
      <c r="E12" s="34">
        <f t="shared" si="0"/>
        <v>1845</v>
      </c>
      <c r="F12" s="35">
        <f t="shared" si="0"/>
        <v>299</v>
      </c>
      <c r="G12" s="32">
        <f t="shared" si="0"/>
        <v>1</v>
      </c>
      <c r="H12" s="32">
        <f t="shared" si="0"/>
        <v>2145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460</v>
      </c>
      <c r="C15" s="25">
        <v>107</v>
      </c>
      <c r="D15" s="25">
        <v>374</v>
      </c>
      <c r="E15" s="26">
        <v>941</v>
      </c>
      <c r="F15" s="27">
        <v>122</v>
      </c>
      <c r="G15" s="24">
        <v>0</v>
      </c>
      <c r="H15" s="24">
        <v>1063</v>
      </c>
      <c r="I15" s="28" t="s">
        <v>29</v>
      </c>
    </row>
    <row r="16" spans="1:9" ht="12.75">
      <c r="A16" s="23" t="s">
        <v>30</v>
      </c>
      <c r="B16" s="24">
        <v>582</v>
      </c>
      <c r="C16" s="25">
        <v>147</v>
      </c>
      <c r="D16" s="25">
        <v>757</v>
      </c>
      <c r="E16" s="26">
        <v>1486</v>
      </c>
      <c r="F16" s="27">
        <v>111</v>
      </c>
      <c r="G16" s="24">
        <v>17</v>
      </c>
      <c r="H16" s="24">
        <v>1614</v>
      </c>
      <c r="I16" s="28" t="s">
        <v>31</v>
      </c>
    </row>
    <row r="17" spans="1:9" ht="12.75">
      <c r="A17" s="23" t="s">
        <v>32</v>
      </c>
      <c r="B17" s="24">
        <v>687</v>
      </c>
      <c r="C17" s="25">
        <v>162</v>
      </c>
      <c r="D17" s="25">
        <v>1881</v>
      </c>
      <c r="E17" s="26">
        <v>2730</v>
      </c>
      <c r="F17" s="27">
        <v>124</v>
      </c>
      <c r="G17" s="24">
        <v>67</v>
      </c>
      <c r="H17" s="24">
        <v>2921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1729</v>
      </c>
      <c r="C19" s="33">
        <f t="shared" si="1"/>
        <v>416</v>
      </c>
      <c r="D19" s="33">
        <f t="shared" si="1"/>
        <v>3012</v>
      </c>
      <c r="E19" s="34">
        <f t="shared" si="1"/>
        <v>5157</v>
      </c>
      <c r="F19" s="35">
        <f t="shared" si="1"/>
        <v>357</v>
      </c>
      <c r="G19" s="32">
        <f t="shared" si="1"/>
        <v>84</v>
      </c>
      <c r="H19" s="32">
        <f t="shared" si="1"/>
        <v>5598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838</v>
      </c>
      <c r="C22" s="25">
        <v>221</v>
      </c>
      <c r="D22" s="25">
        <v>2965</v>
      </c>
      <c r="E22" s="26">
        <v>4024</v>
      </c>
      <c r="F22" s="27">
        <v>107</v>
      </c>
      <c r="G22" s="24">
        <v>161</v>
      </c>
      <c r="H22" s="24">
        <v>4292</v>
      </c>
      <c r="I22" s="28" t="s">
        <v>37</v>
      </c>
    </row>
    <row r="23" spans="1:9" ht="12.75">
      <c r="A23" s="23" t="s">
        <v>38</v>
      </c>
      <c r="B23" s="24">
        <v>759</v>
      </c>
      <c r="C23" s="25">
        <v>216</v>
      </c>
      <c r="D23" s="25">
        <v>1984</v>
      </c>
      <c r="E23" s="26">
        <v>2959</v>
      </c>
      <c r="F23" s="27">
        <v>62</v>
      </c>
      <c r="G23" s="24">
        <v>133</v>
      </c>
      <c r="H23" s="24">
        <v>3154</v>
      </c>
      <c r="I23" s="28" t="s">
        <v>39</v>
      </c>
    </row>
    <row r="24" spans="1:9" ht="12.75">
      <c r="A24" s="23" t="s">
        <v>40</v>
      </c>
      <c r="B24" s="24">
        <v>741</v>
      </c>
      <c r="C24" s="25">
        <v>198</v>
      </c>
      <c r="D24" s="25">
        <v>1283</v>
      </c>
      <c r="E24" s="26">
        <v>2222</v>
      </c>
      <c r="F24" s="27">
        <v>144</v>
      </c>
      <c r="G24" s="24">
        <v>26</v>
      </c>
      <c r="H24" s="24">
        <v>2392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2338</v>
      </c>
      <c r="C26" s="33">
        <f t="shared" si="2"/>
        <v>635</v>
      </c>
      <c r="D26" s="33">
        <f t="shared" si="2"/>
        <v>6232</v>
      </c>
      <c r="E26" s="34">
        <f t="shared" si="2"/>
        <v>9205</v>
      </c>
      <c r="F26" s="35">
        <f t="shared" si="2"/>
        <v>313</v>
      </c>
      <c r="G26" s="32">
        <f t="shared" si="2"/>
        <v>320</v>
      </c>
      <c r="H26" s="32">
        <f t="shared" si="2"/>
        <v>9838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567</v>
      </c>
      <c r="C29" s="25">
        <v>159</v>
      </c>
      <c r="D29" s="25">
        <v>563</v>
      </c>
      <c r="E29" s="26">
        <v>1289</v>
      </c>
      <c r="F29" s="27">
        <v>105</v>
      </c>
      <c r="G29" s="24">
        <v>7</v>
      </c>
      <c r="H29" s="24">
        <v>1401</v>
      </c>
      <c r="I29" s="28" t="s">
        <v>45</v>
      </c>
    </row>
    <row r="30" spans="1:9" ht="12.75">
      <c r="A30" s="23" t="s">
        <v>46</v>
      </c>
      <c r="B30" s="24">
        <v>429</v>
      </c>
      <c r="C30" s="25">
        <v>122</v>
      </c>
      <c r="D30" s="25">
        <v>184</v>
      </c>
      <c r="E30" s="26">
        <v>735</v>
      </c>
      <c r="F30" s="27">
        <v>102</v>
      </c>
      <c r="G30" s="24">
        <v>0</v>
      </c>
      <c r="H30" s="24">
        <v>837</v>
      </c>
      <c r="I30" s="28" t="s">
        <v>47</v>
      </c>
    </row>
    <row r="31" spans="1:9" ht="12.75">
      <c r="A31" s="23" t="s">
        <v>48</v>
      </c>
      <c r="B31" s="24">
        <v>534</v>
      </c>
      <c r="C31" s="25">
        <v>135</v>
      </c>
      <c r="D31" s="25">
        <v>204</v>
      </c>
      <c r="E31" s="26">
        <v>873</v>
      </c>
      <c r="F31" s="27">
        <v>144</v>
      </c>
      <c r="G31" s="24">
        <v>0</v>
      </c>
      <c r="H31" s="24">
        <v>1017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1530</v>
      </c>
      <c r="C33" s="33">
        <f t="shared" si="3"/>
        <v>416</v>
      </c>
      <c r="D33" s="33">
        <f t="shared" si="3"/>
        <v>951</v>
      </c>
      <c r="E33" s="34">
        <f t="shared" si="3"/>
        <v>2897</v>
      </c>
      <c r="F33" s="35">
        <f t="shared" si="3"/>
        <v>351</v>
      </c>
      <c r="G33" s="32">
        <f t="shared" si="3"/>
        <v>7</v>
      </c>
      <c r="H33" s="32">
        <f t="shared" si="3"/>
        <v>3255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6649</v>
      </c>
      <c r="C35" s="39">
        <f t="shared" si="4"/>
        <v>1767</v>
      </c>
      <c r="D35" s="39">
        <f t="shared" si="4"/>
        <v>10688</v>
      </c>
      <c r="E35" s="40">
        <f t="shared" si="4"/>
        <v>19104</v>
      </c>
      <c r="F35" s="41">
        <f t="shared" si="4"/>
        <v>1320</v>
      </c>
      <c r="G35" s="38">
        <f t="shared" si="4"/>
        <v>412</v>
      </c>
      <c r="H35" s="38">
        <f t="shared" si="4"/>
        <v>20836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84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&amp;C707 CARW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584</v>
      </c>
      <c r="C8" s="25">
        <v>145</v>
      </c>
      <c r="D8" s="25">
        <v>547</v>
      </c>
      <c r="E8" s="26">
        <v>1276</v>
      </c>
      <c r="F8" s="27">
        <v>384</v>
      </c>
      <c r="G8" s="24">
        <v>0</v>
      </c>
      <c r="H8" s="24">
        <v>1660</v>
      </c>
      <c r="I8" s="28" t="s">
        <v>21</v>
      </c>
    </row>
    <row r="9" spans="1:9" ht="12.75">
      <c r="A9" s="23" t="s">
        <v>22</v>
      </c>
      <c r="B9" s="24">
        <v>523</v>
      </c>
      <c r="C9" s="25">
        <v>106</v>
      </c>
      <c r="D9" s="25">
        <v>572</v>
      </c>
      <c r="E9" s="26">
        <v>1201</v>
      </c>
      <c r="F9" s="27">
        <v>225</v>
      </c>
      <c r="G9" s="24">
        <v>0</v>
      </c>
      <c r="H9" s="24">
        <v>1426</v>
      </c>
      <c r="I9" s="28" t="s">
        <v>23</v>
      </c>
    </row>
    <row r="10" spans="1:9" ht="12.75">
      <c r="A10" s="23" t="s">
        <v>24</v>
      </c>
      <c r="B10" s="24">
        <v>544</v>
      </c>
      <c r="C10" s="25">
        <v>139</v>
      </c>
      <c r="D10" s="25">
        <v>640</v>
      </c>
      <c r="E10" s="26">
        <v>1323</v>
      </c>
      <c r="F10" s="27">
        <v>379</v>
      </c>
      <c r="G10" s="24">
        <v>0</v>
      </c>
      <c r="H10" s="24">
        <v>1702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1651</v>
      </c>
      <c r="C12" s="33">
        <f t="shared" si="0"/>
        <v>390</v>
      </c>
      <c r="D12" s="33">
        <f t="shared" si="0"/>
        <v>1759</v>
      </c>
      <c r="E12" s="34">
        <f t="shared" si="0"/>
        <v>3800</v>
      </c>
      <c r="F12" s="35">
        <f t="shared" si="0"/>
        <v>988</v>
      </c>
      <c r="G12" s="32">
        <f t="shared" si="0"/>
        <v>0</v>
      </c>
      <c r="H12" s="32">
        <f t="shared" si="0"/>
        <v>4788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527</v>
      </c>
      <c r="C15" s="25">
        <v>126</v>
      </c>
      <c r="D15" s="25">
        <v>547</v>
      </c>
      <c r="E15" s="26">
        <v>1200</v>
      </c>
      <c r="F15" s="27">
        <v>395</v>
      </c>
      <c r="G15" s="24">
        <v>3</v>
      </c>
      <c r="H15" s="24">
        <v>1598</v>
      </c>
      <c r="I15" s="28" t="s">
        <v>29</v>
      </c>
    </row>
    <row r="16" spans="1:9" ht="12.75">
      <c r="A16" s="23" t="s">
        <v>30</v>
      </c>
      <c r="B16" s="24">
        <v>612</v>
      </c>
      <c r="C16" s="25">
        <v>138</v>
      </c>
      <c r="D16" s="25">
        <v>1074</v>
      </c>
      <c r="E16" s="26">
        <v>1824</v>
      </c>
      <c r="F16" s="27">
        <v>399</v>
      </c>
      <c r="G16" s="24">
        <v>18</v>
      </c>
      <c r="H16" s="24">
        <v>2241</v>
      </c>
      <c r="I16" s="28" t="s">
        <v>31</v>
      </c>
    </row>
    <row r="17" spans="1:9" ht="12.75">
      <c r="A17" s="23" t="s">
        <v>32</v>
      </c>
      <c r="B17" s="24">
        <v>716</v>
      </c>
      <c r="C17" s="25">
        <v>151</v>
      </c>
      <c r="D17" s="25">
        <v>1997</v>
      </c>
      <c r="E17" s="26">
        <v>2864</v>
      </c>
      <c r="F17" s="27">
        <v>368</v>
      </c>
      <c r="G17" s="24">
        <v>113</v>
      </c>
      <c r="H17" s="24">
        <v>3345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1855</v>
      </c>
      <c r="C19" s="33">
        <f t="shared" si="1"/>
        <v>415</v>
      </c>
      <c r="D19" s="33">
        <f t="shared" si="1"/>
        <v>3618</v>
      </c>
      <c r="E19" s="34">
        <f t="shared" si="1"/>
        <v>5888</v>
      </c>
      <c r="F19" s="35">
        <f t="shared" si="1"/>
        <v>1162</v>
      </c>
      <c r="G19" s="32">
        <f t="shared" si="1"/>
        <v>134</v>
      </c>
      <c r="H19" s="32">
        <f t="shared" si="1"/>
        <v>7184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821</v>
      </c>
      <c r="C22" s="25">
        <v>200</v>
      </c>
      <c r="D22" s="25">
        <v>3120</v>
      </c>
      <c r="E22" s="26">
        <v>4141</v>
      </c>
      <c r="F22" s="27">
        <v>392</v>
      </c>
      <c r="G22" s="24">
        <v>303</v>
      </c>
      <c r="H22" s="24">
        <v>4836</v>
      </c>
      <c r="I22" s="28" t="s">
        <v>37</v>
      </c>
    </row>
    <row r="23" spans="1:9" ht="12.75">
      <c r="A23" s="23" t="s">
        <v>38</v>
      </c>
      <c r="B23" s="24">
        <v>806</v>
      </c>
      <c r="C23" s="25">
        <v>185</v>
      </c>
      <c r="D23" s="25">
        <v>2773</v>
      </c>
      <c r="E23" s="26">
        <v>3764</v>
      </c>
      <c r="F23" s="27">
        <v>437</v>
      </c>
      <c r="G23" s="24">
        <v>232</v>
      </c>
      <c r="H23" s="24">
        <v>4433</v>
      </c>
      <c r="I23" s="28" t="s">
        <v>39</v>
      </c>
    </row>
    <row r="24" spans="1:9" ht="12.75">
      <c r="A24" s="23" t="s">
        <v>40</v>
      </c>
      <c r="B24" s="24">
        <v>619</v>
      </c>
      <c r="C24" s="25">
        <v>176</v>
      </c>
      <c r="D24" s="25">
        <v>1705</v>
      </c>
      <c r="E24" s="26">
        <v>2500</v>
      </c>
      <c r="F24" s="27">
        <v>416</v>
      </c>
      <c r="G24" s="24">
        <v>39</v>
      </c>
      <c r="H24" s="24">
        <v>2955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2246</v>
      </c>
      <c r="C26" s="33">
        <f t="shared" si="2"/>
        <v>561</v>
      </c>
      <c r="D26" s="33">
        <f t="shared" si="2"/>
        <v>7598</v>
      </c>
      <c r="E26" s="34">
        <f t="shared" si="2"/>
        <v>10405</v>
      </c>
      <c r="F26" s="35">
        <f t="shared" si="2"/>
        <v>1245</v>
      </c>
      <c r="G26" s="32">
        <f t="shared" si="2"/>
        <v>574</v>
      </c>
      <c r="H26" s="32">
        <f t="shared" si="2"/>
        <v>12224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601</v>
      </c>
      <c r="C29" s="25">
        <v>151</v>
      </c>
      <c r="D29" s="25">
        <v>850</v>
      </c>
      <c r="E29" s="26">
        <v>1602</v>
      </c>
      <c r="F29" s="27">
        <v>424</v>
      </c>
      <c r="G29" s="24">
        <v>5</v>
      </c>
      <c r="H29" s="24">
        <v>2031</v>
      </c>
      <c r="I29" s="28" t="s">
        <v>45</v>
      </c>
    </row>
    <row r="30" spans="1:9" ht="12.75">
      <c r="A30" s="23" t="s">
        <v>46</v>
      </c>
      <c r="B30" s="24">
        <v>437</v>
      </c>
      <c r="C30" s="25">
        <v>139</v>
      </c>
      <c r="D30" s="25">
        <v>481</v>
      </c>
      <c r="E30" s="26">
        <v>1057</v>
      </c>
      <c r="F30" s="27">
        <v>230</v>
      </c>
      <c r="G30" s="24">
        <v>0</v>
      </c>
      <c r="H30" s="24">
        <v>1287</v>
      </c>
      <c r="I30" s="28" t="s">
        <v>47</v>
      </c>
    </row>
    <row r="31" spans="1:9" ht="12.75">
      <c r="A31" s="23" t="s">
        <v>48</v>
      </c>
      <c r="B31" s="24">
        <v>548</v>
      </c>
      <c r="C31" s="25">
        <v>123</v>
      </c>
      <c r="D31" s="25">
        <v>540</v>
      </c>
      <c r="E31" s="26">
        <v>1211</v>
      </c>
      <c r="F31" s="27">
        <v>367</v>
      </c>
      <c r="G31" s="24">
        <v>0</v>
      </c>
      <c r="H31" s="24">
        <v>1578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1586</v>
      </c>
      <c r="C33" s="33">
        <f t="shared" si="3"/>
        <v>413</v>
      </c>
      <c r="D33" s="33">
        <f t="shared" si="3"/>
        <v>1871</v>
      </c>
      <c r="E33" s="34">
        <f t="shared" si="3"/>
        <v>3870</v>
      </c>
      <c r="F33" s="35">
        <f t="shared" si="3"/>
        <v>1021</v>
      </c>
      <c r="G33" s="32">
        <f t="shared" si="3"/>
        <v>5</v>
      </c>
      <c r="H33" s="32">
        <f t="shared" si="3"/>
        <v>4896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7338</v>
      </c>
      <c r="C35" s="39">
        <f t="shared" si="4"/>
        <v>1779</v>
      </c>
      <c r="D35" s="39">
        <f t="shared" si="4"/>
        <v>14846</v>
      </c>
      <c r="E35" s="40">
        <f t="shared" si="4"/>
        <v>23963</v>
      </c>
      <c r="F35" s="41">
        <f t="shared" si="4"/>
        <v>4416</v>
      </c>
      <c r="G35" s="38">
        <f t="shared" si="4"/>
        <v>713</v>
      </c>
      <c r="H35" s="38">
        <f t="shared" si="4"/>
        <v>29092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85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&amp;C802 ROSVL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5586</v>
      </c>
      <c r="C8" s="25">
        <v>622</v>
      </c>
      <c r="D8" s="25">
        <v>1601</v>
      </c>
      <c r="E8" s="26">
        <v>7809</v>
      </c>
      <c r="F8" s="27">
        <v>450</v>
      </c>
      <c r="G8" s="24">
        <v>6</v>
      </c>
      <c r="H8" s="24">
        <v>8265</v>
      </c>
      <c r="I8" s="28" t="s">
        <v>21</v>
      </c>
    </row>
    <row r="9" spans="1:9" ht="12.75">
      <c r="A9" s="23" t="s">
        <v>22</v>
      </c>
      <c r="B9" s="24">
        <v>5045</v>
      </c>
      <c r="C9" s="25">
        <v>698</v>
      </c>
      <c r="D9" s="25">
        <v>2015</v>
      </c>
      <c r="E9" s="26">
        <v>7758</v>
      </c>
      <c r="F9" s="27">
        <v>411</v>
      </c>
      <c r="G9" s="24">
        <v>6</v>
      </c>
      <c r="H9" s="24">
        <v>8175</v>
      </c>
      <c r="I9" s="28" t="s">
        <v>23</v>
      </c>
    </row>
    <row r="10" spans="1:9" ht="12.75">
      <c r="A10" s="23" t="s">
        <v>24</v>
      </c>
      <c r="B10" s="24">
        <v>5482</v>
      </c>
      <c r="C10" s="25">
        <v>755</v>
      </c>
      <c r="D10" s="25">
        <v>2011</v>
      </c>
      <c r="E10" s="26">
        <v>8248</v>
      </c>
      <c r="F10" s="27">
        <v>462</v>
      </c>
      <c r="G10" s="24">
        <v>17</v>
      </c>
      <c r="H10" s="24">
        <v>8727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16113</v>
      </c>
      <c r="C12" s="33">
        <f t="shared" si="0"/>
        <v>2075</v>
      </c>
      <c r="D12" s="33">
        <f t="shared" si="0"/>
        <v>5627</v>
      </c>
      <c r="E12" s="34">
        <f t="shared" si="0"/>
        <v>23815</v>
      </c>
      <c r="F12" s="35">
        <f t="shared" si="0"/>
        <v>1323</v>
      </c>
      <c r="G12" s="32">
        <f t="shared" si="0"/>
        <v>29</v>
      </c>
      <c r="H12" s="32">
        <f t="shared" si="0"/>
        <v>25167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5664</v>
      </c>
      <c r="C15" s="25">
        <v>689</v>
      </c>
      <c r="D15" s="25">
        <v>2019</v>
      </c>
      <c r="E15" s="26">
        <v>8372</v>
      </c>
      <c r="F15" s="27">
        <v>301</v>
      </c>
      <c r="G15" s="24">
        <v>8</v>
      </c>
      <c r="H15" s="24">
        <v>8681</v>
      </c>
      <c r="I15" s="28" t="s">
        <v>29</v>
      </c>
    </row>
    <row r="16" spans="1:9" ht="12.75">
      <c r="A16" s="23" t="s">
        <v>30</v>
      </c>
      <c r="B16" s="24">
        <v>5861</v>
      </c>
      <c r="C16" s="25">
        <v>893</v>
      </c>
      <c r="D16" s="25">
        <v>2791</v>
      </c>
      <c r="E16" s="26">
        <v>9545</v>
      </c>
      <c r="F16" s="27">
        <v>330</v>
      </c>
      <c r="G16" s="24">
        <v>39</v>
      </c>
      <c r="H16" s="24">
        <v>9914</v>
      </c>
      <c r="I16" s="28" t="s">
        <v>31</v>
      </c>
    </row>
    <row r="17" spans="1:9" ht="12.75">
      <c r="A17" s="23" t="s">
        <v>32</v>
      </c>
      <c r="B17" s="24">
        <v>6309</v>
      </c>
      <c r="C17" s="25">
        <v>907</v>
      </c>
      <c r="D17" s="25">
        <v>3293</v>
      </c>
      <c r="E17" s="26">
        <v>10509</v>
      </c>
      <c r="F17" s="27">
        <v>454</v>
      </c>
      <c r="G17" s="24">
        <v>49</v>
      </c>
      <c r="H17" s="24">
        <v>11012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17834</v>
      </c>
      <c r="C19" s="33">
        <f t="shared" si="1"/>
        <v>2489</v>
      </c>
      <c r="D19" s="33">
        <f t="shared" si="1"/>
        <v>8103</v>
      </c>
      <c r="E19" s="34">
        <f t="shared" si="1"/>
        <v>28426</v>
      </c>
      <c r="F19" s="35">
        <f t="shared" si="1"/>
        <v>1085</v>
      </c>
      <c r="G19" s="32">
        <f t="shared" si="1"/>
        <v>96</v>
      </c>
      <c r="H19" s="32">
        <f t="shared" si="1"/>
        <v>29607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6317</v>
      </c>
      <c r="C22" s="25">
        <v>1014</v>
      </c>
      <c r="D22" s="25">
        <v>4659</v>
      </c>
      <c r="E22" s="26">
        <v>11990</v>
      </c>
      <c r="F22" s="27">
        <v>490</v>
      </c>
      <c r="G22" s="24">
        <v>44</v>
      </c>
      <c r="H22" s="24">
        <v>12524</v>
      </c>
      <c r="I22" s="28" t="s">
        <v>37</v>
      </c>
    </row>
    <row r="23" spans="1:9" ht="12.75">
      <c r="A23" s="23" t="s">
        <v>38</v>
      </c>
      <c r="B23" s="24">
        <v>6536</v>
      </c>
      <c r="C23" s="25">
        <v>1082</v>
      </c>
      <c r="D23" s="25">
        <v>4816</v>
      </c>
      <c r="E23" s="26">
        <v>12434</v>
      </c>
      <c r="F23" s="27">
        <v>496</v>
      </c>
      <c r="G23" s="24">
        <v>37</v>
      </c>
      <c r="H23" s="24">
        <v>12967</v>
      </c>
      <c r="I23" s="28" t="s">
        <v>39</v>
      </c>
    </row>
    <row r="24" spans="1:9" ht="12.75">
      <c r="A24" s="23" t="s">
        <v>40</v>
      </c>
      <c r="B24" s="24">
        <v>6071</v>
      </c>
      <c r="C24" s="25">
        <v>843</v>
      </c>
      <c r="D24" s="25">
        <v>2899</v>
      </c>
      <c r="E24" s="26">
        <v>9813</v>
      </c>
      <c r="F24" s="27">
        <v>420</v>
      </c>
      <c r="G24" s="24">
        <v>31</v>
      </c>
      <c r="H24" s="24">
        <v>10264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18924</v>
      </c>
      <c r="C26" s="33">
        <f t="shared" si="2"/>
        <v>2939</v>
      </c>
      <c r="D26" s="33">
        <f t="shared" si="2"/>
        <v>12374</v>
      </c>
      <c r="E26" s="34">
        <f t="shared" si="2"/>
        <v>34237</v>
      </c>
      <c r="F26" s="35">
        <f t="shared" si="2"/>
        <v>1406</v>
      </c>
      <c r="G26" s="32">
        <f t="shared" si="2"/>
        <v>112</v>
      </c>
      <c r="H26" s="32">
        <f t="shared" si="2"/>
        <v>35755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6436</v>
      </c>
      <c r="C29" s="25">
        <v>749</v>
      </c>
      <c r="D29" s="25">
        <v>1875</v>
      </c>
      <c r="E29" s="26">
        <v>9060</v>
      </c>
      <c r="F29" s="27">
        <v>414</v>
      </c>
      <c r="G29" s="24">
        <v>9</v>
      </c>
      <c r="H29" s="24">
        <v>9483</v>
      </c>
      <c r="I29" s="28" t="s">
        <v>45</v>
      </c>
    </row>
    <row r="30" spans="1:9" ht="12.75">
      <c r="A30" s="23" t="s">
        <v>46</v>
      </c>
      <c r="B30" s="24">
        <v>5054</v>
      </c>
      <c r="C30" s="25">
        <v>572</v>
      </c>
      <c r="D30" s="25">
        <v>1708</v>
      </c>
      <c r="E30" s="26">
        <v>7334</v>
      </c>
      <c r="F30" s="27">
        <v>376</v>
      </c>
      <c r="G30" s="24">
        <v>5</v>
      </c>
      <c r="H30" s="24">
        <v>7715</v>
      </c>
      <c r="I30" s="28" t="s">
        <v>47</v>
      </c>
    </row>
    <row r="31" spans="1:9" ht="12.75">
      <c r="A31" s="23" t="s">
        <v>48</v>
      </c>
      <c r="B31" s="24">
        <v>5361</v>
      </c>
      <c r="C31" s="25">
        <v>773</v>
      </c>
      <c r="D31" s="25">
        <v>3129</v>
      </c>
      <c r="E31" s="26">
        <v>9263</v>
      </c>
      <c r="F31" s="27">
        <v>414</v>
      </c>
      <c r="G31" s="24">
        <v>5</v>
      </c>
      <c r="H31" s="24">
        <v>9682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16851</v>
      </c>
      <c r="C33" s="33">
        <f t="shared" si="3"/>
        <v>2094</v>
      </c>
      <c r="D33" s="33">
        <f t="shared" si="3"/>
        <v>6712</v>
      </c>
      <c r="E33" s="34">
        <f t="shared" si="3"/>
        <v>25657</v>
      </c>
      <c r="F33" s="35">
        <f t="shared" si="3"/>
        <v>1204</v>
      </c>
      <c r="G33" s="32">
        <f t="shared" si="3"/>
        <v>19</v>
      </c>
      <c r="H33" s="32">
        <f t="shared" si="3"/>
        <v>26880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69722</v>
      </c>
      <c r="C35" s="39">
        <f t="shared" si="4"/>
        <v>9597</v>
      </c>
      <c r="D35" s="39">
        <f t="shared" si="4"/>
        <v>32816</v>
      </c>
      <c r="E35" s="40">
        <f t="shared" si="4"/>
        <v>112135</v>
      </c>
      <c r="F35" s="41">
        <f t="shared" si="4"/>
        <v>5018</v>
      </c>
      <c r="G35" s="38">
        <f t="shared" si="4"/>
        <v>256</v>
      </c>
      <c r="H35" s="38">
        <f t="shared" si="4"/>
        <v>117409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86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&amp;C803 ALDER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11764</v>
      </c>
      <c r="C8" s="25">
        <v>4592</v>
      </c>
      <c r="D8" s="25">
        <v>7057</v>
      </c>
      <c r="E8" s="26">
        <v>23413</v>
      </c>
      <c r="F8" s="27">
        <v>11965</v>
      </c>
      <c r="G8" s="24">
        <v>2</v>
      </c>
      <c r="H8" s="24">
        <v>35380</v>
      </c>
      <c r="I8" s="28" t="s">
        <v>21</v>
      </c>
    </row>
    <row r="9" spans="1:9" ht="12.75">
      <c r="A9" s="23" t="s">
        <v>22</v>
      </c>
      <c r="B9" s="24">
        <v>11958</v>
      </c>
      <c r="C9" s="25">
        <v>4911</v>
      </c>
      <c r="D9" s="25">
        <v>8470</v>
      </c>
      <c r="E9" s="26">
        <v>25339</v>
      </c>
      <c r="F9" s="27">
        <v>11246</v>
      </c>
      <c r="G9" s="24">
        <v>3</v>
      </c>
      <c r="H9" s="24">
        <v>36588</v>
      </c>
      <c r="I9" s="28" t="s">
        <v>23</v>
      </c>
    </row>
    <row r="10" spans="1:9" ht="12.75">
      <c r="A10" s="23" t="s">
        <v>24</v>
      </c>
      <c r="B10" s="24">
        <v>12510</v>
      </c>
      <c r="C10" s="25">
        <v>4922</v>
      </c>
      <c r="D10" s="25">
        <v>7998</v>
      </c>
      <c r="E10" s="26">
        <v>25430</v>
      </c>
      <c r="F10" s="27">
        <v>12512</v>
      </c>
      <c r="G10" s="24">
        <v>5</v>
      </c>
      <c r="H10" s="24">
        <v>37947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36232</v>
      </c>
      <c r="C12" s="33">
        <f t="shared" si="0"/>
        <v>14425</v>
      </c>
      <c r="D12" s="33">
        <f t="shared" si="0"/>
        <v>23525</v>
      </c>
      <c r="E12" s="34">
        <f t="shared" si="0"/>
        <v>74182</v>
      </c>
      <c r="F12" s="35">
        <f t="shared" si="0"/>
        <v>35723</v>
      </c>
      <c r="G12" s="32">
        <f t="shared" si="0"/>
        <v>10</v>
      </c>
      <c r="H12" s="32">
        <f t="shared" si="0"/>
        <v>109915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12862</v>
      </c>
      <c r="C15" s="25">
        <v>5076</v>
      </c>
      <c r="D15" s="25">
        <v>7862</v>
      </c>
      <c r="E15" s="26">
        <v>25800</v>
      </c>
      <c r="F15" s="27">
        <v>11830</v>
      </c>
      <c r="G15" s="24">
        <v>10</v>
      </c>
      <c r="H15" s="24">
        <v>37640</v>
      </c>
      <c r="I15" s="28" t="s">
        <v>29</v>
      </c>
    </row>
    <row r="16" spans="1:9" ht="12.75">
      <c r="A16" s="23" t="s">
        <v>30</v>
      </c>
      <c r="B16" s="24">
        <v>14046</v>
      </c>
      <c r="C16" s="25">
        <v>6364</v>
      </c>
      <c r="D16" s="25">
        <v>9590</v>
      </c>
      <c r="E16" s="26">
        <v>30000</v>
      </c>
      <c r="F16" s="27">
        <v>11837</v>
      </c>
      <c r="G16" s="24">
        <v>15</v>
      </c>
      <c r="H16" s="24">
        <v>41852</v>
      </c>
      <c r="I16" s="28" t="s">
        <v>31</v>
      </c>
    </row>
    <row r="17" spans="1:9" ht="12.75">
      <c r="A17" s="23" t="s">
        <v>32</v>
      </c>
      <c r="B17" s="24">
        <v>16169</v>
      </c>
      <c r="C17" s="25">
        <v>6180</v>
      </c>
      <c r="D17" s="25">
        <v>11305</v>
      </c>
      <c r="E17" s="26">
        <v>33654</v>
      </c>
      <c r="F17" s="27">
        <v>12027</v>
      </c>
      <c r="G17" s="24">
        <v>22</v>
      </c>
      <c r="H17" s="24">
        <v>45703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43077</v>
      </c>
      <c r="C19" s="33">
        <f t="shared" si="1"/>
        <v>17620</v>
      </c>
      <c r="D19" s="33">
        <f t="shared" si="1"/>
        <v>28757</v>
      </c>
      <c r="E19" s="34">
        <f t="shared" si="1"/>
        <v>89454</v>
      </c>
      <c r="F19" s="35">
        <f t="shared" si="1"/>
        <v>35694</v>
      </c>
      <c r="G19" s="32">
        <f t="shared" si="1"/>
        <v>47</v>
      </c>
      <c r="H19" s="32">
        <f t="shared" si="1"/>
        <v>125195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16368</v>
      </c>
      <c r="C22" s="25">
        <v>6350</v>
      </c>
      <c r="D22" s="25">
        <v>17413</v>
      </c>
      <c r="E22" s="26">
        <v>40131</v>
      </c>
      <c r="F22" s="27">
        <v>11538</v>
      </c>
      <c r="G22" s="24">
        <v>23</v>
      </c>
      <c r="H22" s="24">
        <v>51692</v>
      </c>
      <c r="I22" s="28" t="s">
        <v>37</v>
      </c>
    </row>
    <row r="23" spans="1:9" ht="12.75">
      <c r="A23" s="23" t="s">
        <v>38</v>
      </c>
      <c r="B23" s="24">
        <v>16061</v>
      </c>
      <c r="C23" s="25">
        <v>6670</v>
      </c>
      <c r="D23" s="25">
        <v>16916</v>
      </c>
      <c r="E23" s="26">
        <v>39647</v>
      </c>
      <c r="F23" s="27">
        <v>10598</v>
      </c>
      <c r="G23" s="24">
        <v>27</v>
      </c>
      <c r="H23" s="24">
        <v>50272</v>
      </c>
      <c r="I23" s="28" t="s">
        <v>39</v>
      </c>
    </row>
    <row r="24" spans="1:9" ht="12.75">
      <c r="A24" s="23" t="s">
        <v>40</v>
      </c>
      <c r="B24" s="24">
        <v>13798</v>
      </c>
      <c r="C24" s="25">
        <v>5889</v>
      </c>
      <c r="D24" s="25">
        <v>10438</v>
      </c>
      <c r="E24" s="26">
        <v>30125</v>
      </c>
      <c r="F24" s="27">
        <v>10618</v>
      </c>
      <c r="G24" s="24">
        <v>13</v>
      </c>
      <c r="H24" s="24">
        <v>40756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46227</v>
      </c>
      <c r="C26" s="33">
        <f t="shared" si="2"/>
        <v>18909</v>
      </c>
      <c r="D26" s="33">
        <f t="shared" si="2"/>
        <v>44767</v>
      </c>
      <c r="E26" s="34">
        <f t="shared" si="2"/>
        <v>109903</v>
      </c>
      <c r="F26" s="35">
        <f t="shared" si="2"/>
        <v>32754</v>
      </c>
      <c r="G26" s="32">
        <f t="shared" si="2"/>
        <v>63</v>
      </c>
      <c r="H26" s="32">
        <f t="shared" si="2"/>
        <v>142720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12916</v>
      </c>
      <c r="C29" s="25">
        <v>5525</v>
      </c>
      <c r="D29" s="25">
        <v>7177</v>
      </c>
      <c r="E29" s="26">
        <v>25618</v>
      </c>
      <c r="F29" s="27">
        <v>10558</v>
      </c>
      <c r="G29" s="24">
        <v>13</v>
      </c>
      <c r="H29" s="24">
        <v>36189</v>
      </c>
      <c r="I29" s="28" t="s">
        <v>45</v>
      </c>
    </row>
    <row r="30" spans="1:9" ht="12.75">
      <c r="A30" s="23" t="s">
        <v>46</v>
      </c>
      <c r="B30" s="24">
        <v>12194</v>
      </c>
      <c r="C30" s="25">
        <v>4992</v>
      </c>
      <c r="D30" s="25">
        <v>6813</v>
      </c>
      <c r="E30" s="26">
        <v>23999</v>
      </c>
      <c r="F30" s="27">
        <v>9641</v>
      </c>
      <c r="G30" s="24">
        <v>9</v>
      </c>
      <c r="H30" s="24">
        <v>33649</v>
      </c>
      <c r="I30" s="28" t="s">
        <v>47</v>
      </c>
    </row>
    <row r="31" spans="1:9" ht="12.75">
      <c r="A31" s="23" t="s">
        <v>48</v>
      </c>
      <c r="B31" s="24">
        <v>13846</v>
      </c>
      <c r="C31" s="25">
        <v>6140</v>
      </c>
      <c r="D31" s="25">
        <v>12193</v>
      </c>
      <c r="E31" s="26">
        <v>32179</v>
      </c>
      <c r="F31" s="27">
        <v>9593</v>
      </c>
      <c r="G31" s="24">
        <v>2</v>
      </c>
      <c r="H31" s="24">
        <v>41774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38956</v>
      </c>
      <c r="C33" s="33">
        <f t="shared" si="3"/>
        <v>16657</v>
      </c>
      <c r="D33" s="33">
        <f t="shared" si="3"/>
        <v>26183</v>
      </c>
      <c r="E33" s="34">
        <f t="shared" si="3"/>
        <v>81796</v>
      </c>
      <c r="F33" s="35">
        <f t="shared" si="3"/>
        <v>29792</v>
      </c>
      <c r="G33" s="32">
        <f t="shared" si="3"/>
        <v>24</v>
      </c>
      <c r="H33" s="32">
        <f t="shared" si="3"/>
        <v>111612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164492</v>
      </c>
      <c r="C35" s="39">
        <f t="shared" si="4"/>
        <v>67611</v>
      </c>
      <c r="D35" s="39">
        <f t="shared" si="4"/>
        <v>123232</v>
      </c>
      <c r="E35" s="40">
        <f t="shared" si="4"/>
        <v>355335</v>
      </c>
      <c r="F35" s="41">
        <f t="shared" si="4"/>
        <v>133963</v>
      </c>
      <c r="G35" s="38">
        <f t="shared" si="4"/>
        <v>144</v>
      </c>
      <c r="H35" s="38">
        <f t="shared" si="4"/>
        <v>489442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87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&amp;C813 P HWY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7097</v>
      </c>
      <c r="C8" s="25">
        <v>761</v>
      </c>
      <c r="D8" s="25">
        <v>2317</v>
      </c>
      <c r="E8" s="26">
        <v>10175</v>
      </c>
      <c r="F8" s="27">
        <v>2962</v>
      </c>
      <c r="G8" s="24">
        <v>7</v>
      </c>
      <c r="H8" s="24">
        <v>13144</v>
      </c>
      <c r="I8" s="28" t="s">
        <v>21</v>
      </c>
    </row>
    <row r="9" spans="1:9" ht="12.75">
      <c r="A9" s="23" t="s">
        <v>22</v>
      </c>
      <c r="B9" s="24">
        <v>6966</v>
      </c>
      <c r="C9" s="25">
        <v>701</v>
      </c>
      <c r="D9" s="25">
        <v>3481</v>
      </c>
      <c r="E9" s="26">
        <v>11148</v>
      </c>
      <c r="F9" s="27">
        <v>2925</v>
      </c>
      <c r="G9" s="24">
        <v>5</v>
      </c>
      <c r="H9" s="24">
        <v>14078</v>
      </c>
      <c r="I9" s="28" t="s">
        <v>23</v>
      </c>
    </row>
    <row r="10" spans="1:9" ht="12.75">
      <c r="A10" s="23" t="s">
        <v>24</v>
      </c>
      <c r="B10" s="24">
        <v>7294</v>
      </c>
      <c r="C10" s="25">
        <v>767</v>
      </c>
      <c r="D10" s="25">
        <v>2702</v>
      </c>
      <c r="E10" s="26">
        <v>10763</v>
      </c>
      <c r="F10" s="27">
        <v>3080</v>
      </c>
      <c r="G10" s="24">
        <v>7</v>
      </c>
      <c r="H10" s="24">
        <v>13850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21357</v>
      </c>
      <c r="C12" s="33">
        <f t="shared" si="0"/>
        <v>2229</v>
      </c>
      <c r="D12" s="33">
        <f t="shared" si="0"/>
        <v>8500</v>
      </c>
      <c r="E12" s="34">
        <f t="shared" si="0"/>
        <v>32086</v>
      </c>
      <c r="F12" s="35">
        <f t="shared" si="0"/>
        <v>8967</v>
      </c>
      <c r="G12" s="32">
        <f t="shared" si="0"/>
        <v>19</v>
      </c>
      <c r="H12" s="32">
        <f t="shared" si="0"/>
        <v>41072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7369</v>
      </c>
      <c r="C15" s="25">
        <v>818</v>
      </c>
      <c r="D15" s="25">
        <v>3483</v>
      </c>
      <c r="E15" s="26">
        <v>11670</v>
      </c>
      <c r="F15" s="27">
        <v>3140</v>
      </c>
      <c r="G15" s="24">
        <v>11</v>
      </c>
      <c r="H15" s="24">
        <v>14821</v>
      </c>
      <c r="I15" s="28" t="s">
        <v>29</v>
      </c>
    </row>
    <row r="16" spans="1:9" ht="12.75">
      <c r="A16" s="23" t="s">
        <v>30</v>
      </c>
      <c r="B16" s="24">
        <v>7885</v>
      </c>
      <c r="C16" s="25">
        <v>890</v>
      </c>
      <c r="D16" s="25">
        <v>5326</v>
      </c>
      <c r="E16" s="26">
        <v>14101</v>
      </c>
      <c r="F16" s="27">
        <v>3397</v>
      </c>
      <c r="G16" s="24">
        <v>48</v>
      </c>
      <c r="H16" s="24">
        <v>17546</v>
      </c>
      <c r="I16" s="28" t="s">
        <v>31</v>
      </c>
    </row>
    <row r="17" spans="1:9" ht="12.75">
      <c r="A17" s="23" t="s">
        <v>32</v>
      </c>
      <c r="B17" s="24">
        <v>8145</v>
      </c>
      <c r="C17" s="25">
        <v>912</v>
      </c>
      <c r="D17" s="25">
        <v>6625</v>
      </c>
      <c r="E17" s="26">
        <v>15682</v>
      </c>
      <c r="F17" s="27">
        <v>4002</v>
      </c>
      <c r="G17" s="24">
        <v>105</v>
      </c>
      <c r="H17" s="24">
        <v>19789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23399</v>
      </c>
      <c r="C19" s="33">
        <f t="shared" si="1"/>
        <v>2620</v>
      </c>
      <c r="D19" s="33">
        <f t="shared" si="1"/>
        <v>15434</v>
      </c>
      <c r="E19" s="34">
        <f t="shared" si="1"/>
        <v>41453</v>
      </c>
      <c r="F19" s="35">
        <f t="shared" si="1"/>
        <v>10539</v>
      </c>
      <c r="G19" s="32">
        <f t="shared" si="1"/>
        <v>164</v>
      </c>
      <c r="H19" s="32">
        <f t="shared" si="1"/>
        <v>52156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8397</v>
      </c>
      <c r="C22" s="25">
        <v>957</v>
      </c>
      <c r="D22" s="25">
        <v>8432</v>
      </c>
      <c r="E22" s="26">
        <v>17786</v>
      </c>
      <c r="F22" s="27">
        <v>3212</v>
      </c>
      <c r="G22" s="24">
        <v>101</v>
      </c>
      <c r="H22" s="24">
        <v>21099</v>
      </c>
      <c r="I22" s="28" t="s">
        <v>37</v>
      </c>
    </row>
    <row r="23" spans="1:9" ht="12.75">
      <c r="A23" s="23" t="s">
        <v>38</v>
      </c>
      <c r="B23" s="24">
        <v>8569</v>
      </c>
      <c r="C23" s="25">
        <v>1002</v>
      </c>
      <c r="D23" s="25">
        <v>7790</v>
      </c>
      <c r="E23" s="26">
        <v>17361</v>
      </c>
      <c r="F23" s="27">
        <v>3230</v>
      </c>
      <c r="G23" s="24">
        <v>85</v>
      </c>
      <c r="H23" s="24">
        <v>20676</v>
      </c>
      <c r="I23" s="28" t="s">
        <v>39</v>
      </c>
    </row>
    <row r="24" spans="1:9" ht="12.75">
      <c r="A24" s="23" t="s">
        <v>40</v>
      </c>
      <c r="B24" s="24">
        <v>7301</v>
      </c>
      <c r="C24" s="25">
        <v>788</v>
      </c>
      <c r="D24" s="25">
        <v>5385</v>
      </c>
      <c r="E24" s="26">
        <v>13474</v>
      </c>
      <c r="F24" s="27">
        <v>3153</v>
      </c>
      <c r="G24" s="24">
        <v>55</v>
      </c>
      <c r="H24" s="24">
        <v>16682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24267</v>
      </c>
      <c r="C26" s="33">
        <f t="shared" si="2"/>
        <v>2747</v>
      </c>
      <c r="D26" s="33">
        <f t="shared" si="2"/>
        <v>21607</v>
      </c>
      <c r="E26" s="34">
        <f t="shared" si="2"/>
        <v>48621</v>
      </c>
      <c r="F26" s="35">
        <f t="shared" si="2"/>
        <v>9595</v>
      </c>
      <c r="G26" s="32">
        <f t="shared" si="2"/>
        <v>241</v>
      </c>
      <c r="H26" s="32">
        <f t="shared" si="2"/>
        <v>58457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7832</v>
      </c>
      <c r="C29" s="25">
        <v>834</v>
      </c>
      <c r="D29" s="25">
        <v>3472</v>
      </c>
      <c r="E29" s="26">
        <v>12138</v>
      </c>
      <c r="F29" s="27">
        <v>2464</v>
      </c>
      <c r="G29" s="24">
        <v>16</v>
      </c>
      <c r="H29" s="24">
        <v>14618</v>
      </c>
      <c r="I29" s="28" t="s">
        <v>45</v>
      </c>
    </row>
    <row r="30" spans="1:9" ht="12.75">
      <c r="A30" s="23" t="s">
        <v>46</v>
      </c>
      <c r="B30" s="24">
        <v>7237</v>
      </c>
      <c r="C30" s="25">
        <v>749</v>
      </c>
      <c r="D30" s="25">
        <v>2526</v>
      </c>
      <c r="E30" s="26">
        <v>10512</v>
      </c>
      <c r="F30" s="27">
        <v>2343</v>
      </c>
      <c r="G30" s="24">
        <v>5</v>
      </c>
      <c r="H30" s="24">
        <v>12860</v>
      </c>
      <c r="I30" s="28" t="s">
        <v>47</v>
      </c>
    </row>
    <row r="31" spans="1:9" ht="12.75">
      <c r="A31" s="23" t="s">
        <v>48</v>
      </c>
      <c r="B31" s="24">
        <v>7783</v>
      </c>
      <c r="C31" s="25">
        <v>781</v>
      </c>
      <c r="D31" s="25">
        <v>3617</v>
      </c>
      <c r="E31" s="26">
        <v>12181</v>
      </c>
      <c r="F31" s="27">
        <v>2037</v>
      </c>
      <c r="G31" s="24">
        <v>3</v>
      </c>
      <c r="H31" s="24">
        <v>14221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22852</v>
      </c>
      <c r="C33" s="33">
        <f t="shared" si="3"/>
        <v>2364</v>
      </c>
      <c r="D33" s="33">
        <f t="shared" si="3"/>
        <v>9615</v>
      </c>
      <c r="E33" s="34">
        <f t="shared" si="3"/>
        <v>34831</v>
      </c>
      <c r="F33" s="35">
        <f t="shared" si="3"/>
        <v>6844</v>
      </c>
      <c r="G33" s="32">
        <f t="shared" si="3"/>
        <v>24</v>
      </c>
      <c r="H33" s="32">
        <f t="shared" si="3"/>
        <v>41699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91875</v>
      </c>
      <c r="C35" s="39">
        <f t="shared" si="4"/>
        <v>9960</v>
      </c>
      <c r="D35" s="39">
        <f t="shared" si="4"/>
        <v>55156</v>
      </c>
      <c r="E35" s="40">
        <f t="shared" si="4"/>
        <v>156991</v>
      </c>
      <c r="F35" s="41">
        <f t="shared" si="4"/>
        <v>35945</v>
      </c>
      <c r="G35" s="38">
        <f t="shared" si="4"/>
        <v>448</v>
      </c>
      <c r="H35" s="38">
        <f t="shared" si="4"/>
        <v>193384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88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&amp;C817 HUNTG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425</v>
      </c>
      <c r="C8" s="25">
        <v>307</v>
      </c>
      <c r="D8" s="25">
        <v>890</v>
      </c>
      <c r="E8" s="26">
        <v>1622</v>
      </c>
      <c r="F8" s="27">
        <v>1649</v>
      </c>
      <c r="G8" s="24">
        <v>1</v>
      </c>
      <c r="H8" s="24">
        <v>3272</v>
      </c>
      <c r="I8" s="28" t="s">
        <v>21</v>
      </c>
    </row>
    <row r="9" spans="1:9" ht="12.75">
      <c r="A9" s="23" t="s">
        <v>22</v>
      </c>
      <c r="B9" s="24">
        <v>388</v>
      </c>
      <c r="C9" s="25">
        <v>270</v>
      </c>
      <c r="D9" s="25">
        <v>859</v>
      </c>
      <c r="E9" s="26">
        <v>1517</v>
      </c>
      <c r="F9" s="27">
        <v>1915</v>
      </c>
      <c r="G9" s="24">
        <v>1</v>
      </c>
      <c r="H9" s="24">
        <v>3433</v>
      </c>
      <c r="I9" s="28" t="s">
        <v>23</v>
      </c>
    </row>
    <row r="10" spans="1:9" ht="12.75">
      <c r="A10" s="23" t="s">
        <v>24</v>
      </c>
      <c r="B10" s="24">
        <v>570</v>
      </c>
      <c r="C10" s="25">
        <v>365</v>
      </c>
      <c r="D10" s="25">
        <v>980</v>
      </c>
      <c r="E10" s="26">
        <v>1915</v>
      </c>
      <c r="F10" s="27">
        <v>2344</v>
      </c>
      <c r="G10" s="24">
        <v>1</v>
      </c>
      <c r="H10" s="24">
        <v>4260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1383</v>
      </c>
      <c r="C12" s="33">
        <f t="shared" si="0"/>
        <v>942</v>
      </c>
      <c r="D12" s="33">
        <f t="shared" si="0"/>
        <v>2729</v>
      </c>
      <c r="E12" s="34">
        <f t="shared" si="0"/>
        <v>5054</v>
      </c>
      <c r="F12" s="35">
        <f t="shared" si="0"/>
        <v>5908</v>
      </c>
      <c r="G12" s="32">
        <f t="shared" si="0"/>
        <v>3</v>
      </c>
      <c r="H12" s="32">
        <f t="shared" si="0"/>
        <v>10965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640</v>
      </c>
      <c r="C15" s="25">
        <v>279</v>
      </c>
      <c r="D15" s="25">
        <v>1212</v>
      </c>
      <c r="E15" s="26">
        <v>2131</v>
      </c>
      <c r="F15" s="27">
        <v>2201</v>
      </c>
      <c r="G15" s="24">
        <v>5</v>
      </c>
      <c r="H15" s="24">
        <v>4337</v>
      </c>
      <c r="I15" s="28" t="s">
        <v>29</v>
      </c>
    </row>
    <row r="16" spans="1:9" ht="12.75">
      <c r="A16" s="23" t="s">
        <v>30</v>
      </c>
      <c r="B16" s="24">
        <v>643</v>
      </c>
      <c r="C16" s="25">
        <v>259</v>
      </c>
      <c r="D16" s="25">
        <v>1660</v>
      </c>
      <c r="E16" s="26">
        <v>2562</v>
      </c>
      <c r="F16" s="27">
        <v>1971</v>
      </c>
      <c r="G16" s="24">
        <v>23</v>
      </c>
      <c r="H16" s="24">
        <v>4556</v>
      </c>
      <c r="I16" s="28" t="s">
        <v>31</v>
      </c>
    </row>
    <row r="17" spans="1:9" ht="12.75">
      <c r="A17" s="23" t="s">
        <v>32</v>
      </c>
      <c r="B17" s="24">
        <v>761</v>
      </c>
      <c r="C17" s="25">
        <v>291</v>
      </c>
      <c r="D17" s="25">
        <v>2712</v>
      </c>
      <c r="E17" s="26">
        <v>3764</v>
      </c>
      <c r="F17" s="27">
        <v>2398</v>
      </c>
      <c r="G17" s="24">
        <v>73</v>
      </c>
      <c r="H17" s="24">
        <v>6235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2044</v>
      </c>
      <c r="C19" s="33">
        <f t="shared" si="1"/>
        <v>829</v>
      </c>
      <c r="D19" s="33">
        <f t="shared" si="1"/>
        <v>5584</v>
      </c>
      <c r="E19" s="34">
        <f t="shared" si="1"/>
        <v>8457</v>
      </c>
      <c r="F19" s="35">
        <f t="shared" si="1"/>
        <v>6570</v>
      </c>
      <c r="G19" s="32">
        <f t="shared" si="1"/>
        <v>101</v>
      </c>
      <c r="H19" s="32">
        <f t="shared" si="1"/>
        <v>15128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825</v>
      </c>
      <c r="C22" s="25">
        <v>272</v>
      </c>
      <c r="D22" s="25">
        <v>4447</v>
      </c>
      <c r="E22" s="26">
        <v>5544</v>
      </c>
      <c r="F22" s="27">
        <v>2351</v>
      </c>
      <c r="G22" s="24">
        <v>166</v>
      </c>
      <c r="H22" s="24">
        <v>8061</v>
      </c>
      <c r="I22" s="28" t="s">
        <v>37</v>
      </c>
    </row>
    <row r="23" spans="1:9" ht="12.75">
      <c r="A23" s="23" t="s">
        <v>38</v>
      </c>
      <c r="B23" s="24">
        <v>762</v>
      </c>
      <c r="C23" s="25">
        <v>231</v>
      </c>
      <c r="D23" s="25">
        <v>3740</v>
      </c>
      <c r="E23" s="26">
        <v>4733</v>
      </c>
      <c r="F23" s="27">
        <v>1941</v>
      </c>
      <c r="G23" s="24">
        <v>126</v>
      </c>
      <c r="H23" s="24">
        <v>6800</v>
      </c>
      <c r="I23" s="28" t="s">
        <v>39</v>
      </c>
    </row>
    <row r="24" spans="1:9" ht="12.75">
      <c r="A24" s="23" t="s">
        <v>40</v>
      </c>
      <c r="B24" s="24">
        <v>678</v>
      </c>
      <c r="C24" s="25">
        <v>222</v>
      </c>
      <c r="D24" s="25">
        <v>2653</v>
      </c>
      <c r="E24" s="26">
        <v>3553</v>
      </c>
      <c r="F24" s="27">
        <v>2056</v>
      </c>
      <c r="G24" s="24">
        <v>46</v>
      </c>
      <c r="H24" s="24">
        <v>5655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2265</v>
      </c>
      <c r="C26" s="33">
        <f t="shared" si="2"/>
        <v>725</v>
      </c>
      <c r="D26" s="33">
        <f t="shared" si="2"/>
        <v>10840</v>
      </c>
      <c r="E26" s="34">
        <f t="shared" si="2"/>
        <v>13830</v>
      </c>
      <c r="F26" s="35">
        <f t="shared" si="2"/>
        <v>6348</v>
      </c>
      <c r="G26" s="32">
        <f t="shared" si="2"/>
        <v>338</v>
      </c>
      <c r="H26" s="32">
        <f t="shared" si="2"/>
        <v>20516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600</v>
      </c>
      <c r="C29" s="25">
        <v>315</v>
      </c>
      <c r="D29" s="25">
        <v>1660</v>
      </c>
      <c r="E29" s="26">
        <v>2575</v>
      </c>
      <c r="F29" s="27">
        <v>2162</v>
      </c>
      <c r="G29" s="24">
        <v>12</v>
      </c>
      <c r="H29" s="24">
        <v>4749</v>
      </c>
      <c r="I29" s="28" t="s">
        <v>45</v>
      </c>
    </row>
    <row r="30" spans="1:9" ht="12.75">
      <c r="A30" s="23" t="s">
        <v>46</v>
      </c>
      <c r="B30" s="24">
        <v>484</v>
      </c>
      <c r="C30" s="25">
        <v>192</v>
      </c>
      <c r="D30" s="25">
        <v>1046</v>
      </c>
      <c r="E30" s="26">
        <v>1722</v>
      </c>
      <c r="F30" s="27">
        <v>1892</v>
      </c>
      <c r="G30" s="24">
        <v>1</v>
      </c>
      <c r="H30" s="24">
        <v>3615</v>
      </c>
      <c r="I30" s="28" t="s">
        <v>47</v>
      </c>
    </row>
    <row r="31" spans="1:9" ht="12.75">
      <c r="A31" s="23" t="s">
        <v>48</v>
      </c>
      <c r="B31" s="24">
        <v>382</v>
      </c>
      <c r="C31" s="25">
        <v>199</v>
      </c>
      <c r="D31" s="25">
        <v>1085</v>
      </c>
      <c r="E31" s="26">
        <v>1666</v>
      </c>
      <c r="F31" s="27">
        <v>1420</v>
      </c>
      <c r="G31" s="24">
        <v>2</v>
      </c>
      <c r="H31" s="24">
        <v>3088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1466</v>
      </c>
      <c r="C33" s="33">
        <f t="shared" si="3"/>
        <v>706</v>
      </c>
      <c r="D33" s="33">
        <f t="shared" si="3"/>
        <v>3791</v>
      </c>
      <c r="E33" s="34">
        <f t="shared" si="3"/>
        <v>5963</v>
      </c>
      <c r="F33" s="35">
        <f t="shared" si="3"/>
        <v>5474</v>
      </c>
      <c r="G33" s="32">
        <f t="shared" si="3"/>
        <v>15</v>
      </c>
      <c r="H33" s="32">
        <f t="shared" si="3"/>
        <v>11452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7158</v>
      </c>
      <c r="C35" s="39">
        <f t="shared" si="4"/>
        <v>3202</v>
      </c>
      <c r="D35" s="39">
        <f t="shared" si="4"/>
        <v>22944</v>
      </c>
      <c r="E35" s="40">
        <f t="shared" si="4"/>
        <v>33304</v>
      </c>
      <c r="F35" s="41">
        <f t="shared" si="4"/>
        <v>24300</v>
      </c>
      <c r="G35" s="38">
        <f t="shared" si="4"/>
        <v>457</v>
      </c>
      <c r="H35" s="38">
        <f t="shared" si="4"/>
        <v>58061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89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&amp;C818 KINGS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2123</v>
      </c>
      <c r="C8" s="25">
        <v>236</v>
      </c>
      <c r="D8" s="25">
        <v>712</v>
      </c>
      <c r="E8" s="26">
        <v>3071</v>
      </c>
      <c r="F8" s="27">
        <v>1209</v>
      </c>
      <c r="G8" s="24">
        <v>0</v>
      </c>
      <c r="H8" s="24">
        <v>4280</v>
      </c>
      <c r="I8" s="28" t="s">
        <v>21</v>
      </c>
    </row>
    <row r="9" spans="1:9" ht="12.75">
      <c r="A9" s="23" t="s">
        <v>22</v>
      </c>
      <c r="B9" s="24">
        <v>2294</v>
      </c>
      <c r="C9" s="25">
        <v>281</v>
      </c>
      <c r="D9" s="25">
        <v>915</v>
      </c>
      <c r="E9" s="26">
        <v>3490</v>
      </c>
      <c r="F9" s="27">
        <v>1195</v>
      </c>
      <c r="G9" s="24">
        <v>1</v>
      </c>
      <c r="H9" s="24">
        <v>4686</v>
      </c>
      <c r="I9" s="28" t="s">
        <v>23</v>
      </c>
    </row>
    <row r="10" spans="1:9" ht="12.75">
      <c r="A10" s="23" t="s">
        <v>24</v>
      </c>
      <c r="B10" s="24">
        <v>2817</v>
      </c>
      <c r="C10" s="25">
        <v>322</v>
      </c>
      <c r="D10" s="25">
        <v>1166</v>
      </c>
      <c r="E10" s="26">
        <v>4305</v>
      </c>
      <c r="F10" s="27">
        <v>1203</v>
      </c>
      <c r="G10" s="24">
        <v>8</v>
      </c>
      <c r="H10" s="24">
        <v>5516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7234</v>
      </c>
      <c r="C12" s="33">
        <f t="shared" si="0"/>
        <v>839</v>
      </c>
      <c r="D12" s="33">
        <f t="shared" si="0"/>
        <v>2793</v>
      </c>
      <c r="E12" s="34">
        <f t="shared" si="0"/>
        <v>10866</v>
      </c>
      <c r="F12" s="35">
        <f t="shared" si="0"/>
        <v>3607</v>
      </c>
      <c r="G12" s="32">
        <f t="shared" si="0"/>
        <v>9</v>
      </c>
      <c r="H12" s="32">
        <f t="shared" si="0"/>
        <v>14482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2608</v>
      </c>
      <c r="C15" s="25">
        <v>300</v>
      </c>
      <c r="D15" s="25">
        <v>1480</v>
      </c>
      <c r="E15" s="26">
        <v>4388</v>
      </c>
      <c r="F15" s="27">
        <v>1522</v>
      </c>
      <c r="G15" s="24">
        <v>8</v>
      </c>
      <c r="H15" s="24">
        <v>5918</v>
      </c>
      <c r="I15" s="28" t="s">
        <v>29</v>
      </c>
    </row>
    <row r="16" spans="1:9" ht="12.75">
      <c r="A16" s="23" t="s">
        <v>30</v>
      </c>
      <c r="B16" s="24">
        <v>2738</v>
      </c>
      <c r="C16" s="25">
        <v>337</v>
      </c>
      <c r="D16" s="25">
        <v>2199</v>
      </c>
      <c r="E16" s="26">
        <v>5274</v>
      </c>
      <c r="F16" s="27">
        <v>1392</v>
      </c>
      <c r="G16" s="24">
        <v>76</v>
      </c>
      <c r="H16" s="24">
        <v>6742</v>
      </c>
      <c r="I16" s="28" t="s">
        <v>31</v>
      </c>
    </row>
    <row r="17" spans="1:9" ht="12.75">
      <c r="A17" s="23" t="s">
        <v>32</v>
      </c>
      <c r="B17" s="24">
        <v>3010</v>
      </c>
      <c r="C17" s="25">
        <v>364</v>
      </c>
      <c r="D17" s="25">
        <v>2985</v>
      </c>
      <c r="E17" s="26">
        <v>6359</v>
      </c>
      <c r="F17" s="27">
        <v>1160</v>
      </c>
      <c r="G17" s="24">
        <v>114</v>
      </c>
      <c r="H17" s="24">
        <v>7633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8356</v>
      </c>
      <c r="C19" s="33">
        <f t="shared" si="1"/>
        <v>1001</v>
      </c>
      <c r="D19" s="33">
        <f t="shared" si="1"/>
        <v>6664</v>
      </c>
      <c r="E19" s="34">
        <f t="shared" si="1"/>
        <v>16021</v>
      </c>
      <c r="F19" s="35">
        <f t="shared" si="1"/>
        <v>4074</v>
      </c>
      <c r="G19" s="32">
        <f t="shared" si="1"/>
        <v>198</v>
      </c>
      <c r="H19" s="32">
        <f t="shared" si="1"/>
        <v>20293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3200</v>
      </c>
      <c r="C22" s="25">
        <v>369</v>
      </c>
      <c r="D22" s="25">
        <v>3488</v>
      </c>
      <c r="E22" s="26">
        <v>7057</v>
      </c>
      <c r="F22" s="27">
        <v>1078</v>
      </c>
      <c r="G22" s="24">
        <v>164</v>
      </c>
      <c r="H22" s="24">
        <v>8299</v>
      </c>
      <c r="I22" s="28" t="s">
        <v>37</v>
      </c>
    </row>
    <row r="23" spans="1:9" ht="12.75">
      <c r="A23" s="23" t="s">
        <v>38</v>
      </c>
      <c r="B23" s="24">
        <v>2814</v>
      </c>
      <c r="C23" s="25">
        <v>387</v>
      </c>
      <c r="D23" s="25">
        <v>2946</v>
      </c>
      <c r="E23" s="26">
        <v>6147</v>
      </c>
      <c r="F23" s="27">
        <v>1196</v>
      </c>
      <c r="G23" s="24">
        <v>124</v>
      </c>
      <c r="H23" s="24">
        <v>7467</v>
      </c>
      <c r="I23" s="28" t="s">
        <v>39</v>
      </c>
    </row>
    <row r="24" spans="1:9" ht="12.75">
      <c r="A24" s="23" t="s">
        <v>40</v>
      </c>
      <c r="B24" s="24">
        <v>2504</v>
      </c>
      <c r="C24" s="25">
        <v>320</v>
      </c>
      <c r="D24" s="25">
        <v>1988</v>
      </c>
      <c r="E24" s="26">
        <v>4812</v>
      </c>
      <c r="F24" s="27">
        <v>1106</v>
      </c>
      <c r="G24" s="24">
        <v>67</v>
      </c>
      <c r="H24" s="24">
        <v>5985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8518</v>
      </c>
      <c r="C26" s="33">
        <f t="shared" si="2"/>
        <v>1076</v>
      </c>
      <c r="D26" s="33">
        <f t="shared" si="2"/>
        <v>8422</v>
      </c>
      <c r="E26" s="34">
        <f t="shared" si="2"/>
        <v>18016</v>
      </c>
      <c r="F26" s="35">
        <f t="shared" si="2"/>
        <v>3380</v>
      </c>
      <c r="G26" s="32">
        <f t="shared" si="2"/>
        <v>355</v>
      </c>
      <c r="H26" s="32">
        <f t="shared" si="2"/>
        <v>21751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2456</v>
      </c>
      <c r="C29" s="25">
        <v>342</v>
      </c>
      <c r="D29" s="25">
        <v>1462</v>
      </c>
      <c r="E29" s="26">
        <v>4260</v>
      </c>
      <c r="F29" s="27">
        <v>848</v>
      </c>
      <c r="G29" s="24">
        <v>14</v>
      </c>
      <c r="H29" s="24">
        <v>5122</v>
      </c>
      <c r="I29" s="28" t="s">
        <v>45</v>
      </c>
    </row>
    <row r="30" spans="1:9" ht="12.75">
      <c r="A30" s="23" t="s">
        <v>46</v>
      </c>
      <c r="B30" s="24">
        <v>2168</v>
      </c>
      <c r="C30" s="25">
        <v>244</v>
      </c>
      <c r="D30" s="25">
        <v>935</v>
      </c>
      <c r="E30" s="26">
        <v>3347</v>
      </c>
      <c r="F30" s="27">
        <v>855</v>
      </c>
      <c r="G30" s="24">
        <v>2</v>
      </c>
      <c r="H30" s="24">
        <v>4204</v>
      </c>
      <c r="I30" s="28" t="s">
        <v>47</v>
      </c>
    </row>
    <row r="31" spans="1:9" ht="12.75">
      <c r="A31" s="23" t="s">
        <v>48</v>
      </c>
      <c r="B31" s="24">
        <v>2010</v>
      </c>
      <c r="C31" s="25">
        <v>247</v>
      </c>
      <c r="D31" s="25">
        <v>982</v>
      </c>
      <c r="E31" s="26">
        <v>3239</v>
      </c>
      <c r="F31" s="27">
        <v>794</v>
      </c>
      <c r="G31" s="24">
        <v>0</v>
      </c>
      <c r="H31" s="24">
        <v>4033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6634</v>
      </c>
      <c r="C33" s="33">
        <f t="shared" si="3"/>
        <v>833</v>
      </c>
      <c r="D33" s="33">
        <f t="shared" si="3"/>
        <v>3379</v>
      </c>
      <c r="E33" s="34">
        <f t="shared" si="3"/>
        <v>10846</v>
      </c>
      <c r="F33" s="35">
        <f t="shared" si="3"/>
        <v>2497</v>
      </c>
      <c r="G33" s="32">
        <f t="shared" si="3"/>
        <v>16</v>
      </c>
      <c r="H33" s="32">
        <f t="shared" si="3"/>
        <v>13359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30742</v>
      </c>
      <c r="C35" s="39">
        <f t="shared" si="4"/>
        <v>3749</v>
      </c>
      <c r="D35" s="39">
        <f t="shared" si="4"/>
        <v>21258</v>
      </c>
      <c r="E35" s="40">
        <f t="shared" si="4"/>
        <v>55749</v>
      </c>
      <c r="F35" s="41">
        <f t="shared" si="4"/>
        <v>13558</v>
      </c>
      <c r="G35" s="38">
        <f t="shared" si="4"/>
        <v>578</v>
      </c>
      <c r="H35" s="38">
        <f t="shared" si="4"/>
        <v>69885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90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&amp;C819 OSOYS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21245</v>
      </c>
      <c r="C8" s="25">
        <v>9649</v>
      </c>
      <c r="D8" s="25">
        <v>12508</v>
      </c>
      <c r="E8" s="26">
        <v>43402</v>
      </c>
      <c r="F8" s="27">
        <v>0</v>
      </c>
      <c r="G8" s="24">
        <v>17</v>
      </c>
      <c r="H8" s="24">
        <v>43419</v>
      </c>
      <c r="I8" s="28" t="s">
        <v>21</v>
      </c>
    </row>
    <row r="9" spans="1:9" ht="12.75">
      <c r="A9" s="23" t="s">
        <v>22</v>
      </c>
      <c r="B9" s="24">
        <v>21151</v>
      </c>
      <c r="C9" s="25">
        <v>10133</v>
      </c>
      <c r="D9" s="25">
        <v>13136</v>
      </c>
      <c r="E9" s="26">
        <v>44420</v>
      </c>
      <c r="F9" s="27">
        <v>0</v>
      </c>
      <c r="G9" s="24">
        <v>22</v>
      </c>
      <c r="H9" s="24">
        <v>44442</v>
      </c>
      <c r="I9" s="28" t="s">
        <v>23</v>
      </c>
    </row>
    <row r="10" spans="1:9" ht="12.75">
      <c r="A10" s="23" t="s">
        <v>24</v>
      </c>
      <c r="B10" s="24">
        <v>22988</v>
      </c>
      <c r="C10" s="25">
        <v>10440</v>
      </c>
      <c r="D10" s="25">
        <v>14725</v>
      </c>
      <c r="E10" s="26">
        <v>48153</v>
      </c>
      <c r="F10" s="27">
        <v>0</v>
      </c>
      <c r="G10" s="24">
        <v>30</v>
      </c>
      <c r="H10" s="24">
        <v>48183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65384</v>
      </c>
      <c r="C12" s="33">
        <f t="shared" si="0"/>
        <v>30222</v>
      </c>
      <c r="D12" s="33">
        <f t="shared" si="0"/>
        <v>40369</v>
      </c>
      <c r="E12" s="34">
        <f t="shared" si="0"/>
        <v>135975</v>
      </c>
      <c r="F12" s="35">
        <f t="shared" si="0"/>
        <v>0</v>
      </c>
      <c r="G12" s="32">
        <f t="shared" si="0"/>
        <v>69</v>
      </c>
      <c r="H12" s="32">
        <f t="shared" si="0"/>
        <v>136044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24916</v>
      </c>
      <c r="C15" s="25">
        <v>11485</v>
      </c>
      <c r="D15" s="25">
        <v>15331</v>
      </c>
      <c r="E15" s="26">
        <v>51732</v>
      </c>
      <c r="F15" s="27">
        <v>0</v>
      </c>
      <c r="G15" s="24">
        <v>30</v>
      </c>
      <c r="H15" s="24">
        <v>51762</v>
      </c>
      <c r="I15" s="28" t="s">
        <v>29</v>
      </c>
    </row>
    <row r="16" spans="1:9" ht="12.75">
      <c r="A16" s="23" t="s">
        <v>30</v>
      </c>
      <c r="B16" s="24">
        <v>26478</v>
      </c>
      <c r="C16" s="25">
        <v>12617</v>
      </c>
      <c r="D16" s="25">
        <v>18207</v>
      </c>
      <c r="E16" s="26">
        <v>57302</v>
      </c>
      <c r="F16" s="27">
        <v>0</v>
      </c>
      <c r="G16" s="24">
        <v>30</v>
      </c>
      <c r="H16" s="24">
        <v>57332</v>
      </c>
      <c r="I16" s="28" t="s">
        <v>31</v>
      </c>
    </row>
    <row r="17" spans="1:9" ht="12.75">
      <c r="A17" s="23" t="s">
        <v>32</v>
      </c>
      <c r="B17" s="24">
        <v>29557</v>
      </c>
      <c r="C17" s="25">
        <v>12738</v>
      </c>
      <c r="D17" s="25">
        <v>23285</v>
      </c>
      <c r="E17" s="26">
        <v>65580</v>
      </c>
      <c r="F17" s="27">
        <v>0</v>
      </c>
      <c r="G17" s="24">
        <v>83</v>
      </c>
      <c r="H17" s="24">
        <v>65663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80951</v>
      </c>
      <c r="C19" s="33">
        <f t="shared" si="1"/>
        <v>36840</v>
      </c>
      <c r="D19" s="33">
        <f t="shared" si="1"/>
        <v>56823</v>
      </c>
      <c r="E19" s="34">
        <f t="shared" si="1"/>
        <v>174614</v>
      </c>
      <c r="F19" s="35">
        <f t="shared" si="1"/>
        <v>0</v>
      </c>
      <c r="G19" s="32">
        <f t="shared" si="1"/>
        <v>143</v>
      </c>
      <c r="H19" s="32">
        <f t="shared" si="1"/>
        <v>174757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28676</v>
      </c>
      <c r="C22" s="25">
        <v>12257</v>
      </c>
      <c r="D22" s="25">
        <v>30313</v>
      </c>
      <c r="E22" s="26">
        <v>71246</v>
      </c>
      <c r="F22" s="27">
        <v>0</v>
      </c>
      <c r="G22" s="24">
        <v>53</v>
      </c>
      <c r="H22" s="24">
        <v>71299</v>
      </c>
      <c r="I22" s="28" t="s">
        <v>37</v>
      </c>
    </row>
    <row r="23" spans="1:9" ht="12.75">
      <c r="A23" s="23" t="s">
        <v>38</v>
      </c>
      <c r="B23" s="24">
        <v>27867</v>
      </c>
      <c r="C23" s="25">
        <v>12917</v>
      </c>
      <c r="D23" s="25">
        <v>27820</v>
      </c>
      <c r="E23" s="26">
        <v>68604</v>
      </c>
      <c r="F23" s="27">
        <v>0</v>
      </c>
      <c r="G23" s="24">
        <v>70</v>
      </c>
      <c r="H23" s="24">
        <v>68674</v>
      </c>
      <c r="I23" s="28" t="s">
        <v>39</v>
      </c>
    </row>
    <row r="24" spans="1:9" ht="12.75">
      <c r="A24" s="23" t="s">
        <v>40</v>
      </c>
      <c r="B24" s="24">
        <v>25484</v>
      </c>
      <c r="C24" s="25">
        <v>11995</v>
      </c>
      <c r="D24" s="25">
        <v>19390</v>
      </c>
      <c r="E24" s="26">
        <v>56869</v>
      </c>
      <c r="F24" s="27">
        <v>0</v>
      </c>
      <c r="G24" s="24">
        <v>20</v>
      </c>
      <c r="H24" s="24">
        <v>56889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82027</v>
      </c>
      <c r="C26" s="33">
        <f t="shared" si="2"/>
        <v>37169</v>
      </c>
      <c r="D26" s="33">
        <f t="shared" si="2"/>
        <v>77523</v>
      </c>
      <c r="E26" s="34">
        <f t="shared" si="2"/>
        <v>196719</v>
      </c>
      <c r="F26" s="35">
        <f t="shared" si="2"/>
        <v>0</v>
      </c>
      <c r="G26" s="32">
        <f t="shared" si="2"/>
        <v>143</v>
      </c>
      <c r="H26" s="32">
        <f t="shared" si="2"/>
        <v>196862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25136</v>
      </c>
      <c r="C29" s="25">
        <v>12117</v>
      </c>
      <c r="D29" s="25">
        <v>14635</v>
      </c>
      <c r="E29" s="26">
        <v>51888</v>
      </c>
      <c r="F29" s="27">
        <v>0</v>
      </c>
      <c r="G29" s="24">
        <v>25</v>
      </c>
      <c r="H29" s="24">
        <v>51913</v>
      </c>
      <c r="I29" s="28" t="s">
        <v>45</v>
      </c>
    </row>
    <row r="30" spans="1:9" ht="12.75">
      <c r="A30" s="23" t="s">
        <v>46</v>
      </c>
      <c r="B30" s="24">
        <v>23071</v>
      </c>
      <c r="C30" s="25">
        <v>11295</v>
      </c>
      <c r="D30" s="25">
        <v>12903</v>
      </c>
      <c r="E30" s="26">
        <v>47269</v>
      </c>
      <c r="F30" s="27">
        <v>0</v>
      </c>
      <c r="G30" s="24">
        <v>11</v>
      </c>
      <c r="H30" s="24">
        <v>47280</v>
      </c>
      <c r="I30" s="28" t="s">
        <v>47</v>
      </c>
    </row>
    <row r="31" spans="1:9" ht="12.75">
      <c r="A31" s="23" t="s">
        <v>48</v>
      </c>
      <c r="B31" s="24">
        <v>24421</v>
      </c>
      <c r="C31" s="25">
        <v>12018</v>
      </c>
      <c r="D31" s="25">
        <v>17457</v>
      </c>
      <c r="E31" s="26">
        <v>53896</v>
      </c>
      <c r="F31" s="27">
        <v>0</v>
      </c>
      <c r="G31" s="24">
        <v>28</v>
      </c>
      <c r="H31" s="24">
        <v>53924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72628</v>
      </c>
      <c r="C33" s="33">
        <f t="shared" si="3"/>
        <v>35430</v>
      </c>
      <c r="D33" s="33">
        <f t="shared" si="3"/>
        <v>44995</v>
      </c>
      <c r="E33" s="34">
        <f t="shared" si="3"/>
        <v>153053</v>
      </c>
      <c r="F33" s="35">
        <f t="shared" si="3"/>
        <v>0</v>
      </c>
      <c r="G33" s="32">
        <f t="shared" si="3"/>
        <v>64</v>
      </c>
      <c r="H33" s="32">
        <f t="shared" si="3"/>
        <v>153117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300990</v>
      </c>
      <c r="C35" s="39">
        <f t="shared" si="4"/>
        <v>139661</v>
      </c>
      <c r="D35" s="39">
        <f t="shared" si="4"/>
        <v>219710</v>
      </c>
      <c r="E35" s="40">
        <f t="shared" si="4"/>
        <v>660361</v>
      </c>
      <c r="F35" s="41">
        <f t="shared" si="4"/>
        <v>0</v>
      </c>
      <c r="G35" s="38">
        <f t="shared" si="4"/>
        <v>419</v>
      </c>
      <c r="H35" s="38">
        <f t="shared" si="4"/>
        <v>660780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91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&amp;C842 DOUG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2167</v>
      </c>
      <c r="C8" s="25">
        <v>66</v>
      </c>
      <c r="D8" s="25">
        <v>70</v>
      </c>
      <c r="E8" s="26">
        <v>2303</v>
      </c>
      <c r="F8" s="27">
        <v>295</v>
      </c>
      <c r="G8" s="24">
        <v>5</v>
      </c>
      <c r="H8" s="24">
        <v>2603</v>
      </c>
      <c r="I8" s="28" t="s">
        <v>21</v>
      </c>
    </row>
    <row r="9" spans="1:9" ht="12.75">
      <c r="A9" s="23" t="s">
        <v>22</v>
      </c>
      <c r="B9" s="24">
        <v>2160</v>
      </c>
      <c r="C9" s="25">
        <v>81</v>
      </c>
      <c r="D9" s="25">
        <v>86</v>
      </c>
      <c r="E9" s="26">
        <v>2327</v>
      </c>
      <c r="F9" s="27">
        <v>402</v>
      </c>
      <c r="G9" s="24">
        <v>87</v>
      </c>
      <c r="H9" s="24">
        <v>2816</v>
      </c>
      <c r="I9" s="28" t="s">
        <v>23</v>
      </c>
    </row>
    <row r="10" spans="1:9" ht="12.75">
      <c r="A10" s="23" t="s">
        <v>24</v>
      </c>
      <c r="B10" s="24">
        <v>2219</v>
      </c>
      <c r="C10" s="25">
        <v>88</v>
      </c>
      <c r="D10" s="25">
        <v>99</v>
      </c>
      <c r="E10" s="26">
        <v>2406</v>
      </c>
      <c r="F10" s="27">
        <v>468</v>
      </c>
      <c r="G10" s="24">
        <v>18</v>
      </c>
      <c r="H10" s="24">
        <v>2892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6546</v>
      </c>
      <c r="C12" s="33">
        <f t="shared" si="0"/>
        <v>235</v>
      </c>
      <c r="D12" s="33">
        <f t="shared" si="0"/>
        <v>255</v>
      </c>
      <c r="E12" s="34">
        <f t="shared" si="0"/>
        <v>7036</v>
      </c>
      <c r="F12" s="35">
        <f t="shared" si="0"/>
        <v>1165</v>
      </c>
      <c r="G12" s="32">
        <f t="shared" si="0"/>
        <v>110</v>
      </c>
      <c r="H12" s="32">
        <f t="shared" si="0"/>
        <v>8311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2240</v>
      </c>
      <c r="C15" s="25">
        <v>85</v>
      </c>
      <c r="D15" s="25">
        <v>103</v>
      </c>
      <c r="E15" s="26">
        <v>2428</v>
      </c>
      <c r="F15" s="27">
        <v>279</v>
      </c>
      <c r="G15" s="24">
        <v>1</v>
      </c>
      <c r="H15" s="24">
        <v>2708</v>
      </c>
      <c r="I15" s="28" t="s">
        <v>29</v>
      </c>
    </row>
    <row r="16" spans="1:9" ht="12.75">
      <c r="A16" s="23" t="s">
        <v>30</v>
      </c>
      <c r="B16" s="24">
        <v>2752</v>
      </c>
      <c r="C16" s="25">
        <v>135</v>
      </c>
      <c r="D16" s="25">
        <v>214</v>
      </c>
      <c r="E16" s="26">
        <v>3101</v>
      </c>
      <c r="F16" s="27">
        <v>290</v>
      </c>
      <c r="G16" s="24">
        <v>17</v>
      </c>
      <c r="H16" s="24">
        <v>3408</v>
      </c>
      <c r="I16" s="28" t="s">
        <v>31</v>
      </c>
    </row>
    <row r="17" spans="1:9" ht="12.75">
      <c r="A17" s="23" t="s">
        <v>32</v>
      </c>
      <c r="B17" s="24">
        <v>2850</v>
      </c>
      <c r="C17" s="25">
        <v>154</v>
      </c>
      <c r="D17" s="25">
        <v>275</v>
      </c>
      <c r="E17" s="26">
        <v>3279</v>
      </c>
      <c r="F17" s="27">
        <v>521</v>
      </c>
      <c r="G17" s="24">
        <v>47</v>
      </c>
      <c r="H17" s="24">
        <v>3847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7842</v>
      </c>
      <c r="C19" s="33">
        <f t="shared" si="1"/>
        <v>374</v>
      </c>
      <c r="D19" s="33">
        <f t="shared" si="1"/>
        <v>592</v>
      </c>
      <c r="E19" s="34">
        <f t="shared" si="1"/>
        <v>8808</v>
      </c>
      <c r="F19" s="35">
        <f t="shared" si="1"/>
        <v>1090</v>
      </c>
      <c r="G19" s="32">
        <f t="shared" si="1"/>
        <v>65</v>
      </c>
      <c r="H19" s="32">
        <f t="shared" si="1"/>
        <v>9963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2751</v>
      </c>
      <c r="C22" s="25">
        <v>210</v>
      </c>
      <c r="D22" s="25">
        <v>489</v>
      </c>
      <c r="E22" s="26">
        <v>3450</v>
      </c>
      <c r="F22" s="27">
        <v>283</v>
      </c>
      <c r="G22" s="24">
        <v>96</v>
      </c>
      <c r="H22" s="24">
        <v>3829</v>
      </c>
      <c r="I22" s="28" t="s">
        <v>37</v>
      </c>
    </row>
    <row r="23" spans="1:9" ht="12.75">
      <c r="A23" s="23" t="s">
        <v>38</v>
      </c>
      <c r="B23" s="24">
        <v>2941</v>
      </c>
      <c r="C23" s="25">
        <v>250</v>
      </c>
      <c r="D23" s="25">
        <v>428</v>
      </c>
      <c r="E23" s="26">
        <v>3619</v>
      </c>
      <c r="F23" s="27">
        <v>366</v>
      </c>
      <c r="G23" s="24">
        <v>59</v>
      </c>
      <c r="H23" s="24">
        <v>4044</v>
      </c>
      <c r="I23" s="28" t="s">
        <v>39</v>
      </c>
    </row>
    <row r="24" spans="1:9" ht="12.75">
      <c r="A24" s="23" t="s">
        <v>40</v>
      </c>
      <c r="B24" s="24">
        <v>2327</v>
      </c>
      <c r="C24" s="25">
        <v>173</v>
      </c>
      <c r="D24" s="25">
        <v>307</v>
      </c>
      <c r="E24" s="26">
        <v>2807</v>
      </c>
      <c r="F24" s="27">
        <v>343</v>
      </c>
      <c r="G24" s="24">
        <v>67</v>
      </c>
      <c r="H24" s="24">
        <v>3217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8019</v>
      </c>
      <c r="C26" s="33">
        <f t="shared" si="2"/>
        <v>633</v>
      </c>
      <c r="D26" s="33">
        <f t="shared" si="2"/>
        <v>1224</v>
      </c>
      <c r="E26" s="34">
        <f t="shared" si="2"/>
        <v>9876</v>
      </c>
      <c r="F26" s="35">
        <f t="shared" si="2"/>
        <v>992</v>
      </c>
      <c r="G26" s="32">
        <f t="shared" si="2"/>
        <v>222</v>
      </c>
      <c r="H26" s="32">
        <f t="shared" si="2"/>
        <v>11090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2338</v>
      </c>
      <c r="C29" s="25">
        <v>94</v>
      </c>
      <c r="D29" s="25">
        <v>153</v>
      </c>
      <c r="E29" s="26">
        <v>2585</v>
      </c>
      <c r="F29" s="27">
        <v>219</v>
      </c>
      <c r="G29" s="24">
        <v>7</v>
      </c>
      <c r="H29" s="24">
        <v>2811</v>
      </c>
      <c r="I29" s="28" t="s">
        <v>45</v>
      </c>
    </row>
    <row r="30" spans="1:9" ht="12.75">
      <c r="A30" s="23" t="s">
        <v>46</v>
      </c>
      <c r="B30" s="24">
        <v>2217</v>
      </c>
      <c r="C30" s="25">
        <v>61</v>
      </c>
      <c r="D30" s="25">
        <v>109</v>
      </c>
      <c r="E30" s="26">
        <v>2387</v>
      </c>
      <c r="F30" s="27">
        <v>128</v>
      </c>
      <c r="G30" s="24">
        <v>1</v>
      </c>
      <c r="H30" s="24">
        <v>2516</v>
      </c>
      <c r="I30" s="28" t="s">
        <v>47</v>
      </c>
    </row>
    <row r="31" spans="1:9" ht="12.75">
      <c r="A31" s="23" t="s">
        <v>48</v>
      </c>
      <c r="B31" s="24">
        <v>2179</v>
      </c>
      <c r="C31" s="25">
        <v>99</v>
      </c>
      <c r="D31" s="25">
        <v>138</v>
      </c>
      <c r="E31" s="26">
        <v>2416</v>
      </c>
      <c r="F31" s="27">
        <v>226</v>
      </c>
      <c r="G31" s="24">
        <v>0</v>
      </c>
      <c r="H31" s="24">
        <v>2642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6734</v>
      </c>
      <c r="C33" s="33">
        <f t="shared" si="3"/>
        <v>254</v>
      </c>
      <c r="D33" s="33">
        <f t="shared" si="3"/>
        <v>400</v>
      </c>
      <c r="E33" s="34">
        <f t="shared" si="3"/>
        <v>7388</v>
      </c>
      <c r="F33" s="35">
        <f t="shared" si="3"/>
        <v>573</v>
      </c>
      <c r="G33" s="32">
        <f t="shared" si="3"/>
        <v>8</v>
      </c>
      <c r="H33" s="32">
        <f t="shared" si="3"/>
        <v>7969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29141</v>
      </c>
      <c r="C35" s="39">
        <f t="shared" si="4"/>
        <v>1496</v>
      </c>
      <c r="D35" s="39">
        <f t="shared" si="4"/>
        <v>2471</v>
      </c>
      <c r="E35" s="40">
        <f t="shared" si="4"/>
        <v>33108</v>
      </c>
      <c r="F35" s="41">
        <f t="shared" si="4"/>
        <v>3820</v>
      </c>
      <c r="G35" s="38">
        <f t="shared" si="4"/>
        <v>405</v>
      </c>
      <c r="H35" s="38">
        <f t="shared" si="4"/>
        <v>37333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57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&amp;C216 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2600</v>
      </c>
      <c r="C8" s="25">
        <v>33</v>
      </c>
      <c r="D8" s="25">
        <v>42</v>
      </c>
      <c r="E8" s="26">
        <v>2675</v>
      </c>
      <c r="F8" s="27">
        <v>851</v>
      </c>
      <c r="G8" s="24">
        <v>5</v>
      </c>
      <c r="H8" s="24">
        <v>3531</v>
      </c>
      <c r="I8" s="28" t="s">
        <v>21</v>
      </c>
    </row>
    <row r="9" spans="1:9" ht="12.75">
      <c r="A9" s="23" t="s">
        <v>22</v>
      </c>
      <c r="B9" s="24">
        <v>2657</v>
      </c>
      <c r="C9" s="25">
        <v>31</v>
      </c>
      <c r="D9" s="25">
        <v>77</v>
      </c>
      <c r="E9" s="26">
        <v>2765</v>
      </c>
      <c r="F9" s="27">
        <v>784</v>
      </c>
      <c r="G9" s="24">
        <v>22</v>
      </c>
      <c r="H9" s="24">
        <v>3571</v>
      </c>
      <c r="I9" s="28" t="s">
        <v>23</v>
      </c>
    </row>
    <row r="10" spans="1:9" ht="12.75">
      <c r="A10" s="23" t="s">
        <v>24</v>
      </c>
      <c r="B10" s="24">
        <v>2913</v>
      </c>
      <c r="C10" s="25">
        <v>29</v>
      </c>
      <c r="D10" s="25">
        <v>61</v>
      </c>
      <c r="E10" s="26">
        <v>3003</v>
      </c>
      <c r="F10" s="27">
        <v>690</v>
      </c>
      <c r="G10" s="24">
        <v>6</v>
      </c>
      <c r="H10" s="24">
        <v>3699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8170</v>
      </c>
      <c r="C12" s="33">
        <f t="shared" si="0"/>
        <v>93</v>
      </c>
      <c r="D12" s="33">
        <f t="shared" si="0"/>
        <v>180</v>
      </c>
      <c r="E12" s="34">
        <f t="shared" si="0"/>
        <v>8443</v>
      </c>
      <c r="F12" s="35">
        <f t="shared" si="0"/>
        <v>2325</v>
      </c>
      <c r="G12" s="32">
        <f t="shared" si="0"/>
        <v>33</v>
      </c>
      <c r="H12" s="32">
        <f t="shared" si="0"/>
        <v>10801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2657</v>
      </c>
      <c r="C15" s="25">
        <v>34</v>
      </c>
      <c r="D15" s="25">
        <v>70</v>
      </c>
      <c r="E15" s="26">
        <v>2761</v>
      </c>
      <c r="F15" s="27">
        <v>417</v>
      </c>
      <c r="G15" s="24">
        <v>0</v>
      </c>
      <c r="H15" s="24">
        <v>3178</v>
      </c>
      <c r="I15" s="28" t="s">
        <v>29</v>
      </c>
    </row>
    <row r="16" spans="1:9" ht="12.75">
      <c r="A16" s="23" t="s">
        <v>30</v>
      </c>
      <c r="B16" s="24">
        <v>2610</v>
      </c>
      <c r="C16" s="25">
        <v>63</v>
      </c>
      <c r="D16" s="25">
        <v>134</v>
      </c>
      <c r="E16" s="26">
        <v>2807</v>
      </c>
      <c r="F16" s="27">
        <v>478</v>
      </c>
      <c r="G16" s="24">
        <v>8</v>
      </c>
      <c r="H16" s="24">
        <v>3293</v>
      </c>
      <c r="I16" s="28" t="s">
        <v>31</v>
      </c>
    </row>
    <row r="17" spans="1:9" ht="12.75">
      <c r="A17" s="23" t="s">
        <v>32</v>
      </c>
      <c r="B17" s="24">
        <v>2838</v>
      </c>
      <c r="C17" s="25">
        <v>94</v>
      </c>
      <c r="D17" s="25">
        <v>235</v>
      </c>
      <c r="E17" s="26">
        <v>3167</v>
      </c>
      <c r="F17" s="27">
        <v>784</v>
      </c>
      <c r="G17" s="24">
        <v>36</v>
      </c>
      <c r="H17" s="24">
        <v>3987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8105</v>
      </c>
      <c r="C19" s="33">
        <f t="shared" si="1"/>
        <v>191</v>
      </c>
      <c r="D19" s="33">
        <f t="shared" si="1"/>
        <v>439</v>
      </c>
      <c r="E19" s="34">
        <f t="shared" si="1"/>
        <v>8735</v>
      </c>
      <c r="F19" s="35">
        <f t="shared" si="1"/>
        <v>1679</v>
      </c>
      <c r="G19" s="32">
        <f t="shared" si="1"/>
        <v>44</v>
      </c>
      <c r="H19" s="32">
        <f t="shared" si="1"/>
        <v>10458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3390</v>
      </c>
      <c r="C22" s="25">
        <v>109</v>
      </c>
      <c r="D22" s="25">
        <v>341</v>
      </c>
      <c r="E22" s="26">
        <v>3840</v>
      </c>
      <c r="F22" s="27">
        <v>917</v>
      </c>
      <c r="G22" s="24">
        <v>39</v>
      </c>
      <c r="H22" s="24">
        <v>4796</v>
      </c>
      <c r="I22" s="28" t="s">
        <v>37</v>
      </c>
    </row>
    <row r="23" spans="1:9" ht="12.75">
      <c r="A23" s="23" t="s">
        <v>38</v>
      </c>
      <c r="B23" s="24">
        <v>3185</v>
      </c>
      <c r="C23" s="25">
        <v>107</v>
      </c>
      <c r="D23" s="25">
        <v>317</v>
      </c>
      <c r="E23" s="26">
        <v>3609</v>
      </c>
      <c r="F23" s="27">
        <v>577</v>
      </c>
      <c r="G23" s="24">
        <v>37</v>
      </c>
      <c r="H23" s="24">
        <v>4223</v>
      </c>
      <c r="I23" s="28" t="s">
        <v>39</v>
      </c>
    </row>
    <row r="24" spans="1:9" ht="12.75">
      <c r="A24" s="23" t="s">
        <v>40</v>
      </c>
      <c r="B24" s="24">
        <v>2995</v>
      </c>
      <c r="C24" s="25">
        <v>84</v>
      </c>
      <c r="D24" s="25">
        <v>200</v>
      </c>
      <c r="E24" s="26">
        <v>3279</v>
      </c>
      <c r="F24" s="27">
        <v>803</v>
      </c>
      <c r="G24" s="24">
        <v>23</v>
      </c>
      <c r="H24" s="24">
        <v>4105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9570</v>
      </c>
      <c r="C26" s="33">
        <f t="shared" si="2"/>
        <v>300</v>
      </c>
      <c r="D26" s="33">
        <f t="shared" si="2"/>
        <v>858</v>
      </c>
      <c r="E26" s="34">
        <f t="shared" si="2"/>
        <v>10728</v>
      </c>
      <c r="F26" s="35">
        <f t="shared" si="2"/>
        <v>2297</v>
      </c>
      <c r="G26" s="32">
        <f t="shared" si="2"/>
        <v>99</v>
      </c>
      <c r="H26" s="32">
        <f t="shared" si="2"/>
        <v>13124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2850</v>
      </c>
      <c r="C29" s="25">
        <v>82</v>
      </c>
      <c r="D29" s="25">
        <v>114</v>
      </c>
      <c r="E29" s="26">
        <v>3046</v>
      </c>
      <c r="F29" s="27">
        <v>761</v>
      </c>
      <c r="G29" s="24">
        <v>1</v>
      </c>
      <c r="H29" s="24">
        <v>3808</v>
      </c>
      <c r="I29" s="28" t="s">
        <v>45</v>
      </c>
    </row>
    <row r="30" spans="1:9" ht="12.75">
      <c r="A30" s="23" t="s">
        <v>46</v>
      </c>
      <c r="B30" s="24">
        <v>2686</v>
      </c>
      <c r="C30" s="25">
        <v>79</v>
      </c>
      <c r="D30" s="25">
        <v>54</v>
      </c>
      <c r="E30" s="26">
        <v>2819</v>
      </c>
      <c r="F30" s="27">
        <v>609</v>
      </c>
      <c r="G30" s="24">
        <v>1</v>
      </c>
      <c r="H30" s="24">
        <v>3429</v>
      </c>
      <c r="I30" s="28" t="s">
        <v>47</v>
      </c>
    </row>
    <row r="31" spans="1:9" ht="12.75">
      <c r="A31" s="23" t="s">
        <v>48</v>
      </c>
      <c r="B31" s="24">
        <v>2679</v>
      </c>
      <c r="C31" s="25">
        <v>60</v>
      </c>
      <c r="D31" s="25">
        <v>75</v>
      </c>
      <c r="E31" s="26">
        <v>2814</v>
      </c>
      <c r="F31" s="27">
        <v>673</v>
      </c>
      <c r="G31" s="24">
        <v>0</v>
      </c>
      <c r="H31" s="24">
        <v>3487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8215</v>
      </c>
      <c r="C33" s="33">
        <f t="shared" si="3"/>
        <v>221</v>
      </c>
      <c r="D33" s="33">
        <f t="shared" si="3"/>
        <v>243</v>
      </c>
      <c r="E33" s="34">
        <f t="shared" si="3"/>
        <v>8679</v>
      </c>
      <c r="F33" s="35">
        <f t="shared" si="3"/>
        <v>2043</v>
      </c>
      <c r="G33" s="32">
        <f t="shared" si="3"/>
        <v>2</v>
      </c>
      <c r="H33" s="32">
        <f t="shared" si="3"/>
        <v>10724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34060</v>
      </c>
      <c r="C35" s="39">
        <f t="shared" si="4"/>
        <v>805</v>
      </c>
      <c r="D35" s="39">
        <f t="shared" si="4"/>
        <v>1720</v>
      </c>
      <c r="E35" s="40">
        <f t="shared" si="4"/>
        <v>36585</v>
      </c>
      <c r="F35" s="41">
        <f t="shared" si="4"/>
        <v>8344</v>
      </c>
      <c r="G35" s="38">
        <f t="shared" si="4"/>
        <v>178</v>
      </c>
      <c r="H35" s="38">
        <f t="shared" si="4"/>
        <v>45107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58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&amp;C218 S LEO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1348</v>
      </c>
      <c r="C8" s="25">
        <v>395</v>
      </c>
      <c r="D8" s="25">
        <v>1986</v>
      </c>
      <c r="E8" s="26">
        <v>3729</v>
      </c>
      <c r="F8" s="27">
        <v>1373</v>
      </c>
      <c r="G8" s="24">
        <v>0</v>
      </c>
      <c r="H8" s="24">
        <v>5102</v>
      </c>
      <c r="I8" s="28" t="s">
        <v>21</v>
      </c>
    </row>
    <row r="9" spans="1:9" ht="12.75">
      <c r="A9" s="23" t="s">
        <v>22</v>
      </c>
      <c r="B9" s="24">
        <v>1269</v>
      </c>
      <c r="C9" s="25">
        <v>335</v>
      </c>
      <c r="D9" s="25">
        <v>2842</v>
      </c>
      <c r="E9" s="26">
        <v>4446</v>
      </c>
      <c r="F9" s="27">
        <v>1321</v>
      </c>
      <c r="G9" s="24">
        <v>3</v>
      </c>
      <c r="H9" s="24">
        <v>5770</v>
      </c>
      <c r="I9" s="28" t="s">
        <v>23</v>
      </c>
    </row>
    <row r="10" spans="1:9" ht="12.75">
      <c r="A10" s="23" t="s">
        <v>24</v>
      </c>
      <c r="B10" s="24">
        <v>1700</v>
      </c>
      <c r="C10" s="25">
        <v>435</v>
      </c>
      <c r="D10" s="25">
        <v>2228</v>
      </c>
      <c r="E10" s="26">
        <v>4363</v>
      </c>
      <c r="F10" s="27">
        <v>1398</v>
      </c>
      <c r="G10" s="24">
        <v>6</v>
      </c>
      <c r="H10" s="24">
        <v>5767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4317</v>
      </c>
      <c r="C12" s="33">
        <f t="shared" si="0"/>
        <v>1165</v>
      </c>
      <c r="D12" s="33">
        <f t="shared" si="0"/>
        <v>7056</v>
      </c>
      <c r="E12" s="34">
        <f t="shared" si="0"/>
        <v>12538</v>
      </c>
      <c r="F12" s="35">
        <f t="shared" si="0"/>
        <v>4092</v>
      </c>
      <c r="G12" s="32">
        <f t="shared" si="0"/>
        <v>9</v>
      </c>
      <c r="H12" s="32">
        <f t="shared" si="0"/>
        <v>16639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2074</v>
      </c>
      <c r="C15" s="25">
        <v>568</v>
      </c>
      <c r="D15" s="25">
        <v>2988</v>
      </c>
      <c r="E15" s="26">
        <v>5630</v>
      </c>
      <c r="F15" s="27">
        <v>1475</v>
      </c>
      <c r="G15" s="24">
        <v>5</v>
      </c>
      <c r="H15" s="24">
        <v>7110</v>
      </c>
      <c r="I15" s="28" t="s">
        <v>29</v>
      </c>
    </row>
    <row r="16" spans="1:9" ht="12.75">
      <c r="A16" s="23" t="s">
        <v>30</v>
      </c>
      <c r="B16" s="24">
        <v>2111</v>
      </c>
      <c r="C16" s="25">
        <v>578</v>
      </c>
      <c r="D16" s="25">
        <v>4399</v>
      </c>
      <c r="E16" s="26">
        <v>7088</v>
      </c>
      <c r="F16" s="27">
        <v>1322</v>
      </c>
      <c r="G16" s="24">
        <v>23</v>
      </c>
      <c r="H16" s="24">
        <v>8433</v>
      </c>
      <c r="I16" s="28" t="s">
        <v>31</v>
      </c>
    </row>
    <row r="17" spans="1:9" ht="12.75">
      <c r="A17" s="23" t="s">
        <v>32</v>
      </c>
      <c r="B17" s="24">
        <v>2441</v>
      </c>
      <c r="C17" s="25">
        <v>867</v>
      </c>
      <c r="D17" s="25">
        <v>5416</v>
      </c>
      <c r="E17" s="26">
        <v>8724</v>
      </c>
      <c r="F17" s="27">
        <v>1404</v>
      </c>
      <c r="G17" s="24">
        <v>114</v>
      </c>
      <c r="H17" s="24">
        <v>10242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6626</v>
      </c>
      <c r="C19" s="33">
        <f t="shared" si="1"/>
        <v>2013</v>
      </c>
      <c r="D19" s="33">
        <f t="shared" si="1"/>
        <v>12803</v>
      </c>
      <c r="E19" s="34">
        <f t="shared" si="1"/>
        <v>21442</v>
      </c>
      <c r="F19" s="35">
        <f t="shared" si="1"/>
        <v>4201</v>
      </c>
      <c r="G19" s="32">
        <f t="shared" si="1"/>
        <v>142</v>
      </c>
      <c r="H19" s="32">
        <f t="shared" si="1"/>
        <v>25785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2438</v>
      </c>
      <c r="C22" s="25">
        <v>791</v>
      </c>
      <c r="D22" s="25">
        <v>8557</v>
      </c>
      <c r="E22" s="26">
        <v>11786</v>
      </c>
      <c r="F22" s="27">
        <v>1042</v>
      </c>
      <c r="G22" s="24">
        <v>88</v>
      </c>
      <c r="H22" s="24">
        <v>12916</v>
      </c>
      <c r="I22" s="28" t="s">
        <v>37</v>
      </c>
    </row>
    <row r="23" spans="1:9" ht="12.75">
      <c r="A23" s="23" t="s">
        <v>38</v>
      </c>
      <c r="B23" s="24">
        <v>2528</v>
      </c>
      <c r="C23" s="25">
        <v>856</v>
      </c>
      <c r="D23" s="25">
        <v>8235</v>
      </c>
      <c r="E23" s="26">
        <v>11619</v>
      </c>
      <c r="F23" s="27">
        <v>1059</v>
      </c>
      <c r="G23" s="24">
        <v>97</v>
      </c>
      <c r="H23" s="24">
        <v>12775</v>
      </c>
      <c r="I23" s="28" t="s">
        <v>39</v>
      </c>
    </row>
    <row r="24" spans="1:9" ht="12.75">
      <c r="A24" s="23" t="s">
        <v>40</v>
      </c>
      <c r="B24" s="24">
        <v>2195</v>
      </c>
      <c r="C24" s="25">
        <v>632</v>
      </c>
      <c r="D24" s="25">
        <v>5145</v>
      </c>
      <c r="E24" s="26">
        <v>7972</v>
      </c>
      <c r="F24" s="27">
        <v>1328</v>
      </c>
      <c r="G24" s="24">
        <v>55</v>
      </c>
      <c r="H24" s="24">
        <v>9355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7161</v>
      </c>
      <c r="C26" s="33">
        <f t="shared" si="2"/>
        <v>2279</v>
      </c>
      <c r="D26" s="33">
        <f t="shared" si="2"/>
        <v>21937</v>
      </c>
      <c r="E26" s="34">
        <f t="shared" si="2"/>
        <v>31377</v>
      </c>
      <c r="F26" s="35">
        <f t="shared" si="2"/>
        <v>3429</v>
      </c>
      <c r="G26" s="32">
        <f t="shared" si="2"/>
        <v>240</v>
      </c>
      <c r="H26" s="32">
        <f t="shared" si="2"/>
        <v>35046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2211</v>
      </c>
      <c r="C29" s="25">
        <v>716</v>
      </c>
      <c r="D29" s="25">
        <v>4469</v>
      </c>
      <c r="E29" s="26">
        <v>7396</v>
      </c>
      <c r="F29" s="27">
        <v>1512</v>
      </c>
      <c r="G29" s="24">
        <v>7</v>
      </c>
      <c r="H29" s="24">
        <v>8915</v>
      </c>
      <c r="I29" s="28" t="s">
        <v>45</v>
      </c>
    </row>
    <row r="30" spans="1:9" ht="12.75">
      <c r="A30" s="23" t="s">
        <v>46</v>
      </c>
      <c r="B30" s="24">
        <v>1838</v>
      </c>
      <c r="C30" s="25">
        <v>509</v>
      </c>
      <c r="D30" s="25">
        <v>2591</v>
      </c>
      <c r="E30" s="26">
        <v>4938</v>
      </c>
      <c r="F30" s="27">
        <v>1522</v>
      </c>
      <c r="G30" s="24">
        <v>7</v>
      </c>
      <c r="H30" s="24">
        <v>6467</v>
      </c>
      <c r="I30" s="28" t="s">
        <v>47</v>
      </c>
    </row>
    <row r="31" spans="1:9" ht="12.75">
      <c r="A31" s="23" t="s">
        <v>48</v>
      </c>
      <c r="B31" s="24">
        <v>1894</v>
      </c>
      <c r="C31" s="25">
        <v>517</v>
      </c>
      <c r="D31" s="25">
        <v>4026</v>
      </c>
      <c r="E31" s="26">
        <v>6437</v>
      </c>
      <c r="F31" s="27">
        <v>1353</v>
      </c>
      <c r="G31" s="24">
        <v>2</v>
      </c>
      <c r="H31" s="24">
        <v>7792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5943</v>
      </c>
      <c r="C33" s="33">
        <f t="shared" si="3"/>
        <v>1742</v>
      </c>
      <c r="D33" s="33">
        <f t="shared" si="3"/>
        <v>11086</v>
      </c>
      <c r="E33" s="34">
        <f t="shared" si="3"/>
        <v>18771</v>
      </c>
      <c r="F33" s="35">
        <f t="shared" si="3"/>
        <v>4387</v>
      </c>
      <c r="G33" s="32">
        <f t="shared" si="3"/>
        <v>16</v>
      </c>
      <c r="H33" s="32">
        <f t="shared" si="3"/>
        <v>23174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24047</v>
      </c>
      <c r="C35" s="39">
        <f t="shared" si="4"/>
        <v>7199</v>
      </c>
      <c r="D35" s="39">
        <f t="shared" si="4"/>
        <v>52882</v>
      </c>
      <c r="E35" s="40">
        <f t="shared" si="4"/>
        <v>84128</v>
      </c>
      <c r="F35" s="41">
        <f t="shared" si="4"/>
        <v>16109</v>
      </c>
      <c r="G35" s="38">
        <f t="shared" si="4"/>
        <v>407</v>
      </c>
      <c r="H35" s="38">
        <f t="shared" si="4"/>
        <v>100644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59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&amp;C314 R 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3632</v>
      </c>
      <c r="C8" s="25">
        <v>1466</v>
      </c>
      <c r="D8" s="25">
        <v>4582</v>
      </c>
      <c r="E8" s="26">
        <v>9680</v>
      </c>
      <c r="F8" s="27">
        <v>2209</v>
      </c>
      <c r="G8" s="24">
        <v>0</v>
      </c>
      <c r="H8" s="24">
        <v>11889</v>
      </c>
      <c r="I8" s="28" t="s">
        <v>21</v>
      </c>
    </row>
    <row r="9" spans="1:9" ht="12.75">
      <c r="A9" s="23" t="s">
        <v>22</v>
      </c>
      <c r="B9" s="24">
        <v>3328</v>
      </c>
      <c r="C9" s="25">
        <v>1547</v>
      </c>
      <c r="D9" s="25">
        <v>5070</v>
      </c>
      <c r="E9" s="26">
        <v>9945</v>
      </c>
      <c r="F9" s="27">
        <v>2184</v>
      </c>
      <c r="G9" s="24">
        <v>0</v>
      </c>
      <c r="H9" s="24">
        <v>12129</v>
      </c>
      <c r="I9" s="28" t="s">
        <v>23</v>
      </c>
    </row>
    <row r="10" spans="1:9" ht="12.75">
      <c r="A10" s="23" t="s">
        <v>24</v>
      </c>
      <c r="B10" s="24">
        <v>3983</v>
      </c>
      <c r="C10" s="25">
        <v>1570</v>
      </c>
      <c r="D10" s="25">
        <v>5439</v>
      </c>
      <c r="E10" s="26">
        <v>10992</v>
      </c>
      <c r="F10" s="27">
        <v>2040</v>
      </c>
      <c r="G10" s="24">
        <v>1</v>
      </c>
      <c r="H10" s="24">
        <v>13033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10943</v>
      </c>
      <c r="C12" s="33">
        <f t="shared" si="0"/>
        <v>4583</v>
      </c>
      <c r="D12" s="33">
        <f t="shared" si="0"/>
        <v>15091</v>
      </c>
      <c r="E12" s="34">
        <f t="shared" si="0"/>
        <v>30617</v>
      </c>
      <c r="F12" s="35">
        <f t="shared" si="0"/>
        <v>6433</v>
      </c>
      <c r="G12" s="32">
        <f t="shared" si="0"/>
        <v>1</v>
      </c>
      <c r="H12" s="32">
        <f t="shared" si="0"/>
        <v>37051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4778</v>
      </c>
      <c r="C15" s="25">
        <v>1978</v>
      </c>
      <c r="D15" s="25">
        <v>7206</v>
      </c>
      <c r="E15" s="26">
        <v>13962</v>
      </c>
      <c r="F15" s="27">
        <v>1789</v>
      </c>
      <c r="G15" s="24">
        <v>2</v>
      </c>
      <c r="H15" s="24">
        <v>15753</v>
      </c>
      <c r="I15" s="28" t="s">
        <v>29</v>
      </c>
    </row>
    <row r="16" spans="1:9" ht="12.75">
      <c r="A16" s="23" t="s">
        <v>30</v>
      </c>
      <c r="B16" s="24">
        <v>5268</v>
      </c>
      <c r="C16" s="25">
        <v>1949</v>
      </c>
      <c r="D16" s="25">
        <v>9124</v>
      </c>
      <c r="E16" s="26">
        <v>16341</v>
      </c>
      <c r="F16" s="27">
        <v>1907</v>
      </c>
      <c r="G16" s="24">
        <v>26</v>
      </c>
      <c r="H16" s="24">
        <v>18274</v>
      </c>
      <c r="I16" s="28" t="s">
        <v>31</v>
      </c>
    </row>
    <row r="17" spans="1:9" ht="12.75">
      <c r="A17" s="23" t="s">
        <v>32</v>
      </c>
      <c r="B17" s="24">
        <v>6809</v>
      </c>
      <c r="C17" s="25">
        <v>3116</v>
      </c>
      <c r="D17" s="25">
        <v>11654</v>
      </c>
      <c r="E17" s="26">
        <v>21579</v>
      </c>
      <c r="F17" s="27">
        <v>1786</v>
      </c>
      <c r="G17" s="24">
        <v>39</v>
      </c>
      <c r="H17" s="24">
        <v>23404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16855</v>
      </c>
      <c r="C19" s="33">
        <f t="shared" si="1"/>
        <v>7043</v>
      </c>
      <c r="D19" s="33">
        <f t="shared" si="1"/>
        <v>27984</v>
      </c>
      <c r="E19" s="34">
        <f t="shared" si="1"/>
        <v>51882</v>
      </c>
      <c r="F19" s="35">
        <f t="shared" si="1"/>
        <v>5482</v>
      </c>
      <c r="G19" s="32">
        <f t="shared" si="1"/>
        <v>67</v>
      </c>
      <c r="H19" s="32">
        <f t="shared" si="1"/>
        <v>57431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6123</v>
      </c>
      <c r="C22" s="25">
        <v>2274</v>
      </c>
      <c r="D22" s="25">
        <v>15152</v>
      </c>
      <c r="E22" s="26">
        <v>23549</v>
      </c>
      <c r="F22" s="27">
        <v>1959</v>
      </c>
      <c r="G22" s="24">
        <v>41</v>
      </c>
      <c r="H22" s="24">
        <v>25549</v>
      </c>
      <c r="I22" s="28" t="s">
        <v>37</v>
      </c>
    </row>
    <row r="23" spans="1:9" ht="12.75">
      <c r="A23" s="23" t="s">
        <v>38</v>
      </c>
      <c r="B23" s="24">
        <v>6308</v>
      </c>
      <c r="C23" s="25">
        <v>2477</v>
      </c>
      <c r="D23" s="25">
        <v>14630</v>
      </c>
      <c r="E23" s="26">
        <v>23415</v>
      </c>
      <c r="F23" s="27">
        <v>1720</v>
      </c>
      <c r="G23" s="24">
        <v>53</v>
      </c>
      <c r="H23" s="24">
        <v>25188</v>
      </c>
      <c r="I23" s="28" t="s">
        <v>39</v>
      </c>
    </row>
    <row r="24" spans="1:9" ht="12.75">
      <c r="A24" s="23" t="s">
        <v>40</v>
      </c>
      <c r="B24" s="24">
        <v>5164</v>
      </c>
      <c r="C24" s="25">
        <v>2033</v>
      </c>
      <c r="D24" s="25">
        <v>9347</v>
      </c>
      <c r="E24" s="26">
        <v>16544</v>
      </c>
      <c r="F24" s="27">
        <v>1934</v>
      </c>
      <c r="G24" s="24">
        <v>32</v>
      </c>
      <c r="H24" s="24">
        <v>18510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17595</v>
      </c>
      <c r="C26" s="33">
        <f t="shared" si="2"/>
        <v>6784</v>
      </c>
      <c r="D26" s="33">
        <f t="shared" si="2"/>
        <v>39129</v>
      </c>
      <c r="E26" s="34">
        <f t="shared" si="2"/>
        <v>63508</v>
      </c>
      <c r="F26" s="35">
        <f t="shared" si="2"/>
        <v>5613</v>
      </c>
      <c r="G26" s="32">
        <f t="shared" si="2"/>
        <v>126</v>
      </c>
      <c r="H26" s="32">
        <f t="shared" si="2"/>
        <v>69247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5456</v>
      </c>
      <c r="C29" s="25">
        <v>2200</v>
      </c>
      <c r="D29" s="25">
        <v>9284</v>
      </c>
      <c r="E29" s="26">
        <v>16940</v>
      </c>
      <c r="F29" s="27">
        <v>2041</v>
      </c>
      <c r="G29" s="24">
        <v>9</v>
      </c>
      <c r="H29" s="24">
        <v>18990</v>
      </c>
      <c r="I29" s="28" t="s">
        <v>45</v>
      </c>
    </row>
    <row r="30" spans="1:9" ht="12.75">
      <c r="A30" s="23" t="s">
        <v>46</v>
      </c>
      <c r="B30" s="24">
        <v>4927</v>
      </c>
      <c r="C30" s="25">
        <v>2010</v>
      </c>
      <c r="D30" s="25">
        <v>6886</v>
      </c>
      <c r="E30" s="26">
        <v>13823</v>
      </c>
      <c r="F30" s="27">
        <v>1770</v>
      </c>
      <c r="G30" s="24">
        <v>6</v>
      </c>
      <c r="H30" s="24">
        <v>15599</v>
      </c>
      <c r="I30" s="28" t="s">
        <v>47</v>
      </c>
    </row>
    <row r="31" spans="1:9" ht="12.75">
      <c r="A31" s="23" t="s">
        <v>48</v>
      </c>
      <c r="B31" s="24">
        <v>4795</v>
      </c>
      <c r="C31" s="25">
        <v>2135</v>
      </c>
      <c r="D31" s="25">
        <v>8575</v>
      </c>
      <c r="E31" s="26">
        <v>15505</v>
      </c>
      <c r="F31" s="27">
        <v>1881</v>
      </c>
      <c r="G31" s="24">
        <v>2</v>
      </c>
      <c r="H31" s="24">
        <v>17388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15178</v>
      </c>
      <c r="C33" s="33">
        <f t="shared" si="3"/>
        <v>6345</v>
      </c>
      <c r="D33" s="33">
        <f t="shared" si="3"/>
        <v>24745</v>
      </c>
      <c r="E33" s="34">
        <f t="shared" si="3"/>
        <v>46268</v>
      </c>
      <c r="F33" s="35">
        <f t="shared" si="3"/>
        <v>5692</v>
      </c>
      <c r="G33" s="32">
        <f t="shared" si="3"/>
        <v>17</v>
      </c>
      <c r="H33" s="32">
        <f t="shared" si="3"/>
        <v>51977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60571</v>
      </c>
      <c r="C35" s="39">
        <f t="shared" si="4"/>
        <v>24755</v>
      </c>
      <c r="D35" s="39">
        <f t="shared" si="4"/>
        <v>106949</v>
      </c>
      <c r="E35" s="40">
        <f t="shared" si="4"/>
        <v>192275</v>
      </c>
      <c r="F35" s="41">
        <f t="shared" si="4"/>
        <v>23220</v>
      </c>
      <c r="G35" s="38">
        <f t="shared" si="4"/>
        <v>211</v>
      </c>
      <c r="H35" s="38">
        <f t="shared" si="4"/>
        <v>215706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60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&amp;C328 PHLBG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321</v>
      </c>
      <c r="C8" s="25">
        <v>68</v>
      </c>
      <c r="D8" s="25">
        <v>373</v>
      </c>
      <c r="E8" s="26">
        <v>762</v>
      </c>
      <c r="F8" s="27">
        <v>299</v>
      </c>
      <c r="G8" s="24">
        <v>14</v>
      </c>
      <c r="H8" s="24">
        <v>1075</v>
      </c>
      <c r="I8" s="28" t="s">
        <v>21</v>
      </c>
    </row>
    <row r="9" spans="1:9" ht="12.75">
      <c r="A9" s="23" t="s">
        <v>22</v>
      </c>
      <c r="B9" s="24">
        <v>328</v>
      </c>
      <c r="C9" s="25">
        <v>70</v>
      </c>
      <c r="D9" s="25">
        <v>713</v>
      </c>
      <c r="E9" s="26">
        <v>1111</v>
      </c>
      <c r="F9" s="27">
        <v>287</v>
      </c>
      <c r="G9" s="24">
        <v>19</v>
      </c>
      <c r="H9" s="24">
        <v>1417</v>
      </c>
      <c r="I9" s="28" t="s">
        <v>23</v>
      </c>
    </row>
    <row r="10" spans="1:9" ht="12.75">
      <c r="A10" s="23" t="s">
        <v>24</v>
      </c>
      <c r="B10" s="24">
        <v>467</v>
      </c>
      <c r="C10" s="25">
        <v>69</v>
      </c>
      <c r="D10" s="25">
        <v>391</v>
      </c>
      <c r="E10" s="26">
        <v>927</v>
      </c>
      <c r="F10" s="27">
        <v>397</v>
      </c>
      <c r="G10" s="24">
        <v>46</v>
      </c>
      <c r="H10" s="24">
        <v>1370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1116</v>
      </c>
      <c r="C12" s="33">
        <f t="shared" si="0"/>
        <v>207</v>
      </c>
      <c r="D12" s="33">
        <f t="shared" si="0"/>
        <v>1477</v>
      </c>
      <c r="E12" s="34">
        <f t="shared" si="0"/>
        <v>2800</v>
      </c>
      <c r="F12" s="35">
        <f t="shared" si="0"/>
        <v>983</v>
      </c>
      <c r="G12" s="32">
        <f t="shared" si="0"/>
        <v>79</v>
      </c>
      <c r="H12" s="32">
        <f t="shared" si="0"/>
        <v>3862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469</v>
      </c>
      <c r="C15" s="25">
        <v>59</v>
      </c>
      <c r="D15" s="25">
        <v>506</v>
      </c>
      <c r="E15" s="26">
        <v>1034</v>
      </c>
      <c r="F15" s="27">
        <v>558</v>
      </c>
      <c r="G15" s="24">
        <v>7</v>
      </c>
      <c r="H15" s="24">
        <v>1599</v>
      </c>
      <c r="I15" s="28" t="s">
        <v>29</v>
      </c>
    </row>
    <row r="16" spans="1:9" ht="12.75">
      <c r="A16" s="23" t="s">
        <v>30</v>
      </c>
      <c r="B16" s="24">
        <v>469</v>
      </c>
      <c r="C16" s="25">
        <v>115</v>
      </c>
      <c r="D16" s="25">
        <v>855</v>
      </c>
      <c r="E16" s="26">
        <v>1439</v>
      </c>
      <c r="F16" s="27">
        <v>612</v>
      </c>
      <c r="G16" s="24">
        <v>12</v>
      </c>
      <c r="H16" s="24">
        <v>2063</v>
      </c>
      <c r="I16" s="28" t="s">
        <v>31</v>
      </c>
    </row>
    <row r="17" spans="1:9" ht="12.75">
      <c r="A17" s="23" t="s">
        <v>32</v>
      </c>
      <c r="B17" s="24">
        <v>555</v>
      </c>
      <c r="C17" s="25">
        <v>100</v>
      </c>
      <c r="D17" s="25">
        <v>1246</v>
      </c>
      <c r="E17" s="26">
        <v>1901</v>
      </c>
      <c r="F17" s="27">
        <v>436</v>
      </c>
      <c r="G17" s="24">
        <v>34</v>
      </c>
      <c r="H17" s="24">
        <v>2371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1493</v>
      </c>
      <c r="C19" s="33">
        <f t="shared" si="1"/>
        <v>274</v>
      </c>
      <c r="D19" s="33">
        <f t="shared" si="1"/>
        <v>2607</v>
      </c>
      <c r="E19" s="34">
        <f t="shared" si="1"/>
        <v>4374</v>
      </c>
      <c r="F19" s="35">
        <f t="shared" si="1"/>
        <v>1606</v>
      </c>
      <c r="G19" s="32">
        <f t="shared" si="1"/>
        <v>53</v>
      </c>
      <c r="H19" s="32">
        <f t="shared" si="1"/>
        <v>6033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606</v>
      </c>
      <c r="C22" s="25">
        <v>131</v>
      </c>
      <c r="D22" s="25">
        <v>2081</v>
      </c>
      <c r="E22" s="26">
        <v>2818</v>
      </c>
      <c r="F22" s="27">
        <v>330</v>
      </c>
      <c r="G22" s="24">
        <v>78</v>
      </c>
      <c r="H22" s="24">
        <v>3226</v>
      </c>
      <c r="I22" s="28" t="s">
        <v>37</v>
      </c>
    </row>
    <row r="23" spans="1:9" ht="12.75">
      <c r="A23" s="23" t="s">
        <v>38</v>
      </c>
      <c r="B23" s="24">
        <v>545</v>
      </c>
      <c r="C23" s="25">
        <v>155</v>
      </c>
      <c r="D23" s="25">
        <v>2198</v>
      </c>
      <c r="E23" s="26">
        <v>2898</v>
      </c>
      <c r="F23" s="27">
        <v>285</v>
      </c>
      <c r="G23" s="24">
        <v>66</v>
      </c>
      <c r="H23" s="24">
        <v>3249</v>
      </c>
      <c r="I23" s="28" t="s">
        <v>39</v>
      </c>
    </row>
    <row r="24" spans="1:9" ht="12.75">
      <c r="A24" s="23" t="s">
        <v>40</v>
      </c>
      <c r="B24" s="24">
        <v>472</v>
      </c>
      <c r="C24" s="25">
        <v>139</v>
      </c>
      <c r="D24" s="25">
        <v>1611</v>
      </c>
      <c r="E24" s="26">
        <v>2222</v>
      </c>
      <c r="F24" s="27">
        <v>381</v>
      </c>
      <c r="G24" s="24">
        <v>40</v>
      </c>
      <c r="H24" s="24">
        <v>2643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1623</v>
      </c>
      <c r="C26" s="33">
        <f t="shared" si="2"/>
        <v>425</v>
      </c>
      <c r="D26" s="33">
        <f t="shared" si="2"/>
        <v>5890</v>
      </c>
      <c r="E26" s="34">
        <f t="shared" si="2"/>
        <v>7938</v>
      </c>
      <c r="F26" s="35">
        <f t="shared" si="2"/>
        <v>996</v>
      </c>
      <c r="G26" s="32">
        <f t="shared" si="2"/>
        <v>184</v>
      </c>
      <c r="H26" s="32">
        <f t="shared" si="2"/>
        <v>9118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525</v>
      </c>
      <c r="C29" s="25">
        <v>141</v>
      </c>
      <c r="D29" s="25">
        <v>1259</v>
      </c>
      <c r="E29" s="26">
        <v>1925</v>
      </c>
      <c r="F29" s="27">
        <v>437</v>
      </c>
      <c r="G29" s="24">
        <v>9</v>
      </c>
      <c r="H29" s="24">
        <v>2371</v>
      </c>
      <c r="I29" s="28" t="s">
        <v>45</v>
      </c>
    </row>
    <row r="30" spans="1:9" ht="12.75">
      <c r="A30" s="23" t="s">
        <v>46</v>
      </c>
      <c r="B30" s="24">
        <v>430</v>
      </c>
      <c r="C30" s="25">
        <v>79</v>
      </c>
      <c r="D30" s="25">
        <v>467</v>
      </c>
      <c r="E30" s="26">
        <v>976</v>
      </c>
      <c r="F30" s="27">
        <v>372</v>
      </c>
      <c r="G30" s="24">
        <v>1</v>
      </c>
      <c r="H30" s="24">
        <v>1349</v>
      </c>
      <c r="I30" s="28" t="s">
        <v>47</v>
      </c>
    </row>
    <row r="31" spans="1:9" ht="12.75">
      <c r="A31" s="23" t="s">
        <v>48</v>
      </c>
      <c r="B31" s="24">
        <v>345</v>
      </c>
      <c r="C31" s="25">
        <v>79</v>
      </c>
      <c r="D31" s="25">
        <v>707</v>
      </c>
      <c r="E31" s="26">
        <v>1131</v>
      </c>
      <c r="F31" s="27">
        <v>395</v>
      </c>
      <c r="G31" s="24">
        <v>2</v>
      </c>
      <c r="H31" s="24">
        <v>1528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1300</v>
      </c>
      <c r="C33" s="33">
        <f t="shared" si="3"/>
        <v>299</v>
      </c>
      <c r="D33" s="33">
        <f t="shared" si="3"/>
        <v>2433</v>
      </c>
      <c r="E33" s="34">
        <f t="shared" si="3"/>
        <v>4032</v>
      </c>
      <c r="F33" s="35">
        <f t="shared" si="3"/>
        <v>1204</v>
      </c>
      <c r="G33" s="32">
        <f t="shared" si="3"/>
        <v>12</v>
      </c>
      <c r="H33" s="32">
        <f t="shared" si="3"/>
        <v>5248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5532</v>
      </c>
      <c r="C35" s="39">
        <f t="shared" si="4"/>
        <v>1205</v>
      </c>
      <c r="D35" s="39">
        <f t="shared" si="4"/>
        <v>12407</v>
      </c>
      <c r="E35" s="40">
        <f t="shared" si="4"/>
        <v>19144</v>
      </c>
      <c r="F35" s="41">
        <f t="shared" si="4"/>
        <v>4789</v>
      </c>
      <c r="G35" s="38">
        <f t="shared" si="4"/>
        <v>328</v>
      </c>
      <c r="H35" s="38">
        <f t="shared" si="4"/>
        <v>24261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61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&amp;C329 ARMST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9.140625" style="2" customWidth="1"/>
  </cols>
  <sheetData>
    <row r="1" spans="1:9" ht="12.75">
      <c r="A1" s="1" t="s">
        <v>0</v>
      </c>
      <c r="I1" s="3" t="s">
        <v>1</v>
      </c>
    </row>
    <row r="2" spans="1:9" ht="12.75">
      <c r="A2" s="1" t="s">
        <v>2</v>
      </c>
      <c r="I2" s="3" t="s">
        <v>3</v>
      </c>
    </row>
    <row r="3" spans="1:9" ht="13.5" thickBot="1">
      <c r="A3" s="4">
        <v>2015</v>
      </c>
      <c r="B3" s="5"/>
      <c r="C3" s="5"/>
      <c r="D3" s="5"/>
      <c r="E3" s="5"/>
      <c r="F3" s="5"/>
      <c r="G3" s="5"/>
      <c r="H3" s="5"/>
      <c r="I3" s="5"/>
    </row>
    <row r="4" spans="1:9" ht="14.25" thickBot="1" thickTop="1">
      <c r="A4" s="6"/>
      <c r="B4" s="7" t="s">
        <v>4</v>
      </c>
      <c r="C4" s="8"/>
      <c r="D4" s="8"/>
      <c r="E4" s="8"/>
      <c r="F4" s="6" t="s">
        <v>5</v>
      </c>
      <c r="G4" s="6" t="s">
        <v>6</v>
      </c>
      <c r="H4" s="6" t="s">
        <v>7</v>
      </c>
      <c r="I4" s="9"/>
    </row>
    <row r="5" spans="1:9" ht="12.75">
      <c r="A5" s="10" t="s">
        <v>8</v>
      </c>
      <c r="B5" s="11" t="s">
        <v>9</v>
      </c>
      <c r="C5" s="12" t="s">
        <v>10</v>
      </c>
      <c r="D5" s="12" t="s">
        <v>11</v>
      </c>
      <c r="E5" s="13" t="s">
        <v>7</v>
      </c>
      <c r="F5" s="14" t="s">
        <v>12</v>
      </c>
      <c r="G5" s="10" t="s">
        <v>13</v>
      </c>
      <c r="H5" s="10"/>
      <c r="I5" s="15" t="s">
        <v>14</v>
      </c>
    </row>
    <row r="6" spans="1:9" ht="13.5" thickBot="1">
      <c r="A6" s="10" t="s">
        <v>15</v>
      </c>
      <c r="B6" s="10" t="s">
        <v>16</v>
      </c>
      <c r="C6" s="16" t="s">
        <v>17</v>
      </c>
      <c r="D6" s="16" t="s">
        <v>18</v>
      </c>
      <c r="E6" s="17"/>
      <c r="F6" s="14"/>
      <c r="G6" s="10"/>
      <c r="H6" s="10"/>
      <c r="I6" s="15" t="s">
        <v>19</v>
      </c>
    </row>
    <row r="7" spans="1:9" ht="13.5" thickTop="1">
      <c r="A7" s="18"/>
      <c r="B7" s="18"/>
      <c r="C7" s="19"/>
      <c r="D7" s="19"/>
      <c r="E7" s="20"/>
      <c r="F7" s="21"/>
      <c r="G7" s="18"/>
      <c r="H7" s="18"/>
      <c r="I7" s="22"/>
    </row>
    <row r="8" spans="1:9" ht="12.75">
      <c r="A8" s="23" t="s">
        <v>20</v>
      </c>
      <c r="B8" s="24">
        <v>667</v>
      </c>
      <c r="C8" s="25">
        <v>63</v>
      </c>
      <c r="D8" s="25">
        <v>120</v>
      </c>
      <c r="E8" s="26">
        <v>850</v>
      </c>
      <c r="F8" s="27">
        <v>196</v>
      </c>
      <c r="G8" s="24">
        <v>0</v>
      </c>
      <c r="H8" s="24">
        <v>1046</v>
      </c>
      <c r="I8" s="28" t="s">
        <v>21</v>
      </c>
    </row>
    <row r="9" spans="1:9" ht="12.75">
      <c r="A9" s="23" t="s">
        <v>22</v>
      </c>
      <c r="B9" s="24">
        <v>807</v>
      </c>
      <c r="C9" s="25">
        <v>69</v>
      </c>
      <c r="D9" s="25">
        <v>216</v>
      </c>
      <c r="E9" s="26">
        <v>1092</v>
      </c>
      <c r="F9" s="27">
        <v>219</v>
      </c>
      <c r="G9" s="24">
        <v>0</v>
      </c>
      <c r="H9" s="24">
        <v>1311</v>
      </c>
      <c r="I9" s="28" t="s">
        <v>23</v>
      </c>
    </row>
    <row r="10" spans="1:9" ht="12.75">
      <c r="A10" s="23" t="s">
        <v>24</v>
      </c>
      <c r="B10" s="24">
        <v>895</v>
      </c>
      <c r="C10" s="25">
        <v>94</v>
      </c>
      <c r="D10" s="25">
        <v>159</v>
      </c>
      <c r="E10" s="26">
        <v>1148</v>
      </c>
      <c r="F10" s="27">
        <v>216</v>
      </c>
      <c r="G10" s="24">
        <v>0</v>
      </c>
      <c r="H10" s="24">
        <v>1364</v>
      </c>
      <c r="I10" s="28" t="s">
        <v>25</v>
      </c>
    </row>
    <row r="11" spans="1:9" ht="12.75">
      <c r="A11" s="29"/>
      <c r="B11" s="24"/>
      <c r="C11" s="25"/>
      <c r="D11" s="25"/>
      <c r="E11" s="26"/>
      <c r="F11" s="27"/>
      <c r="G11" s="24"/>
      <c r="H11" s="24"/>
      <c r="I11" s="30"/>
    </row>
    <row r="12" spans="1:9" ht="17.25">
      <c r="A12" s="31" t="s">
        <v>26</v>
      </c>
      <c r="B12" s="32">
        <f aca="true" t="shared" si="0" ref="B12:H12">SUM(B8:B10)</f>
        <v>2369</v>
      </c>
      <c r="C12" s="33">
        <f t="shared" si="0"/>
        <v>226</v>
      </c>
      <c r="D12" s="33">
        <f t="shared" si="0"/>
        <v>495</v>
      </c>
      <c r="E12" s="34">
        <f t="shared" si="0"/>
        <v>3090</v>
      </c>
      <c r="F12" s="35">
        <f t="shared" si="0"/>
        <v>631</v>
      </c>
      <c r="G12" s="32">
        <f t="shared" si="0"/>
        <v>0</v>
      </c>
      <c r="H12" s="32">
        <f t="shared" si="0"/>
        <v>3721</v>
      </c>
      <c r="I12" s="36" t="s">
        <v>27</v>
      </c>
    </row>
    <row r="13" spans="1:9" ht="12.75">
      <c r="A13" s="29"/>
      <c r="B13" s="24"/>
      <c r="C13" s="25"/>
      <c r="D13" s="25"/>
      <c r="E13" s="26"/>
      <c r="F13" s="27"/>
      <c r="G13" s="24"/>
      <c r="H13" s="24"/>
      <c r="I13" s="30"/>
    </row>
    <row r="14" spans="1:9" ht="12.75">
      <c r="A14" s="29"/>
      <c r="B14" s="24"/>
      <c r="C14" s="25"/>
      <c r="D14" s="25"/>
      <c r="E14" s="26"/>
      <c r="F14" s="27"/>
      <c r="G14" s="24"/>
      <c r="H14" s="24"/>
      <c r="I14" s="30"/>
    </row>
    <row r="15" spans="1:9" ht="12.75">
      <c r="A15" s="23" t="s">
        <v>28</v>
      </c>
      <c r="B15" s="24">
        <v>746</v>
      </c>
      <c r="C15" s="25">
        <v>75</v>
      </c>
      <c r="D15" s="25">
        <v>144</v>
      </c>
      <c r="E15" s="26">
        <v>965</v>
      </c>
      <c r="F15" s="27">
        <v>186</v>
      </c>
      <c r="G15" s="24">
        <v>1</v>
      </c>
      <c r="H15" s="24">
        <v>1152</v>
      </c>
      <c r="I15" s="28" t="s">
        <v>29</v>
      </c>
    </row>
    <row r="16" spans="1:9" ht="12.75">
      <c r="A16" s="23" t="s">
        <v>30</v>
      </c>
      <c r="B16" s="24">
        <v>828</v>
      </c>
      <c r="C16" s="25">
        <v>72</v>
      </c>
      <c r="D16" s="25">
        <v>163</v>
      </c>
      <c r="E16" s="26">
        <v>1063</v>
      </c>
      <c r="F16" s="27">
        <v>181</v>
      </c>
      <c r="G16" s="24">
        <v>1</v>
      </c>
      <c r="H16" s="24">
        <v>1245</v>
      </c>
      <c r="I16" s="28" t="s">
        <v>31</v>
      </c>
    </row>
    <row r="17" spans="1:9" ht="12.75">
      <c r="A17" s="23" t="s">
        <v>32</v>
      </c>
      <c r="B17" s="24">
        <v>931</v>
      </c>
      <c r="C17" s="25">
        <v>100</v>
      </c>
      <c r="D17" s="25">
        <v>261</v>
      </c>
      <c r="E17" s="26">
        <v>1292</v>
      </c>
      <c r="F17" s="27">
        <v>165</v>
      </c>
      <c r="G17" s="24">
        <v>6</v>
      </c>
      <c r="H17" s="24">
        <v>1463</v>
      </c>
      <c r="I17" s="28" t="s">
        <v>33</v>
      </c>
    </row>
    <row r="18" spans="1:9" ht="12.75">
      <c r="A18" s="29"/>
      <c r="B18" s="24"/>
      <c r="C18" s="25"/>
      <c r="D18" s="25"/>
      <c r="E18" s="26"/>
      <c r="F18" s="27"/>
      <c r="G18" s="24"/>
      <c r="H18" s="24"/>
      <c r="I18" s="30"/>
    </row>
    <row r="19" spans="1:9" ht="17.25">
      <c r="A19" s="31" t="s">
        <v>34</v>
      </c>
      <c r="B19" s="32">
        <f aca="true" t="shared" si="1" ref="B19:H19">SUM(B15:B17)</f>
        <v>2505</v>
      </c>
      <c r="C19" s="33">
        <f t="shared" si="1"/>
        <v>247</v>
      </c>
      <c r="D19" s="33">
        <f t="shared" si="1"/>
        <v>568</v>
      </c>
      <c r="E19" s="34">
        <f t="shared" si="1"/>
        <v>3320</v>
      </c>
      <c r="F19" s="35">
        <f t="shared" si="1"/>
        <v>532</v>
      </c>
      <c r="G19" s="32">
        <f t="shared" si="1"/>
        <v>8</v>
      </c>
      <c r="H19" s="32">
        <f t="shared" si="1"/>
        <v>3860</v>
      </c>
      <c r="I19" s="36" t="s">
        <v>35</v>
      </c>
    </row>
    <row r="20" spans="1:9" ht="12.75">
      <c r="A20" s="29"/>
      <c r="B20" s="24"/>
      <c r="C20" s="25"/>
      <c r="D20" s="25"/>
      <c r="E20" s="26"/>
      <c r="F20" s="27"/>
      <c r="G20" s="24"/>
      <c r="H20" s="24"/>
      <c r="I20" s="30"/>
    </row>
    <row r="21" spans="1:9" ht="12.75">
      <c r="A21" s="29"/>
      <c r="B21" s="24"/>
      <c r="C21" s="25"/>
      <c r="D21" s="25"/>
      <c r="E21" s="26"/>
      <c r="F21" s="27"/>
      <c r="G21" s="24"/>
      <c r="H21" s="24"/>
      <c r="I21" s="30"/>
    </row>
    <row r="22" spans="1:9" ht="12.75">
      <c r="A22" s="23" t="s">
        <v>36</v>
      </c>
      <c r="B22" s="24">
        <v>1047</v>
      </c>
      <c r="C22" s="25">
        <v>78</v>
      </c>
      <c r="D22" s="25">
        <v>411</v>
      </c>
      <c r="E22" s="26">
        <v>1536</v>
      </c>
      <c r="F22" s="27">
        <v>154</v>
      </c>
      <c r="G22" s="24">
        <v>22</v>
      </c>
      <c r="H22" s="24">
        <v>1712</v>
      </c>
      <c r="I22" s="28" t="s">
        <v>37</v>
      </c>
    </row>
    <row r="23" spans="1:9" ht="12.75">
      <c r="A23" s="23" t="s">
        <v>38</v>
      </c>
      <c r="B23" s="24">
        <v>1264</v>
      </c>
      <c r="C23" s="25">
        <v>110</v>
      </c>
      <c r="D23" s="25">
        <v>425</v>
      </c>
      <c r="E23" s="26">
        <v>1799</v>
      </c>
      <c r="F23" s="27">
        <v>161</v>
      </c>
      <c r="G23" s="24">
        <v>14</v>
      </c>
      <c r="H23" s="24">
        <v>1974</v>
      </c>
      <c r="I23" s="28" t="s">
        <v>39</v>
      </c>
    </row>
    <row r="24" spans="1:9" ht="12.75">
      <c r="A24" s="23" t="s">
        <v>40</v>
      </c>
      <c r="B24" s="24">
        <v>994</v>
      </c>
      <c r="C24" s="25">
        <v>105</v>
      </c>
      <c r="D24" s="25">
        <v>363</v>
      </c>
      <c r="E24" s="26">
        <v>1462</v>
      </c>
      <c r="F24" s="27">
        <v>167</v>
      </c>
      <c r="G24" s="24">
        <v>18</v>
      </c>
      <c r="H24" s="24">
        <v>1647</v>
      </c>
      <c r="I24" s="28" t="s">
        <v>41</v>
      </c>
    </row>
    <row r="25" spans="1:9" ht="12.75">
      <c r="A25" s="29"/>
      <c r="B25" s="24"/>
      <c r="C25" s="25"/>
      <c r="D25" s="25"/>
      <c r="E25" s="26"/>
      <c r="F25" s="27"/>
      <c r="G25" s="24"/>
      <c r="H25" s="24"/>
      <c r="I25" s="30"/>
    </row>
    <row r="26" spans="1:9" ht="17.25">
      <c r="A26" s="31" t="s">
        <v>42</v>
      </c>
      <c r="B26" s="32">
        <f aca="true" t="shared" si="2" ref="B26:H26">SUM(B22:B24)</f>
        <v>3305</v>
      </c>
      <c r="C26" s="33">
        <f t="shared" si="2"/>
        <v>293</v>
      </c>
      <c r="D26" s="33">
        <f t="shared" si="2"/>
        <v>1199</v>
      </c>
      <c r="E26" s="34">
        <f t="shared" si="2"/>
        <v>4797</v>
      </c>
      <c r="F26" s="35">
        <f t="shared" si="2"/>
        <v>482</v>
      </c>
      <c r="G26" s="32">
        <f t="shared" si="2"/>
        <v>54</v>
      </c>
      <c r="H26" s="32">
        <f t="shared" si="2"/>
        <v>5333</v>
      </c>
      <c r="I26" s="36" t="s">
        <v>43</v>
      </c>
    </row>
    <row r="27" spans="1:9" ht="12.75">
      <c r="A27" s="29"/>
      <c r="B27" s="24"/>
      <c r="C27" s="25"/>
      <c r="D27" s="25"/>
      <c r="E27" s="26"/>
      <c r="F27" s="27"/>
      <c r="G27" s="24"/>
      <c r="H27" s="24"/>
      <c r="I27" s="30"/>
    </row>
    <row r="28" spans="1:9" ht="12.75">
      <c r="A28" s="29"/>
      <c r="B28" s="24"/>
      <c r="C28" s="25"/>
      <c r="D28" s="25"/>
      <c r="E28" s="26"/>
      <c r="F28" s="27"/>
      <c r="G28" s="24"/>
      <c r="H28" s="24"/>
      <c r="I28" s="30"/>
    </row>
    <row r="29" spans="1:9" ht="12.75">
      <c r="A29" s="23" t="s">
        <v>44</v>
      </c>
      <c r="B29" s="24">
        <v>948</v>
      </c>
      <c r="C29" s="25">
        <v>74</v>
      </c>
      <c r="D29" s="25">
        <v>233</v>
      </c>
      <c r="E29" s="26">
        <v>1255</v>
      </c>
      <c r="F29" s="27">
        <v>112</v>
      </c>
      <c r="G29" s="24">
        <v>7</v>
      </c>
      <c r="H29" s="24">
        <v>1374</v>
      </c>
      <c r="I29" s="28" t="s">
        <v>45</v>
      </c>
    </row>
    <row r="30" spans="1:9" ht="12.75">
      <c r="A30" s="23" t="s">
        <v>46</v>
      </c>
      <c r="B30" s="24">
        <v>779</v>
      </c>
      <c r="C30" s="25">
        <v>72</v>
      </c>
      <c r="D30" s="25">
        <v>95</v>
      </c>
      <c r="E30" s="26">
        <v>946</v>
      </c>
      <c r="F30" s="27">
        <v>143</v>
      </c>
      <c r="G30" s="24">
        <v>1</v>
      </c>
      <c r="H30" s="24">
        <v>1090</v>
      </c>
      <c r="I30" s="28" t="s">
        <v>47</v>
      </c>
    </row>
    <row r="31" spans="1:9" ht="12.75">
      <c r="A31" s="23" t="s">
        <v>48</v>
      </c>
      <c r="B31" s="24">
        <v>840</v>
      </c>
      <c r="C31" s="25">
        <v>75</v>
      </c>
      <c r="D31" s="25">
        <v>222</v>
      </c>
      <c r="E31" s="26">
        <v>1137</v>
      </c>
      <c r="F31" s="27">
        <v>177</v>
      </c>
      <c r="G31" s="24">
        <v>3</v>
      </c>
      <c r="H31" s="24">
        <v>1317</v>
      </c>
      <c r="I31" s="28" t="s">
        <v>49</v>
      </c>
    </row>
    <row r="32" spans="1:9" ht="12.75">
      <c r="A32" s="29"/>
      <c r="B32" s="24"/>
      <c r="C32" s="25"/>
      <c r="D32" s="25"/>
      <c r="E32" s="26"/>
      <c r="F32" s="27"/>
      <c r="G32" s="24"/>
      <c r="H32" s="24"/>
      <c r="I32" s="30"/>
    </row>
    <row r="33" spans="1:9" ht="17.25">
      <c r="A33" s="31" t="s">
        <v>50</v>
      </c>
      <c r="B33" s="32">
        <f aca="true" t="shared" si="3" ref="B33:H33">SUM(B29:B31)</f>
        <v>2567</v>
      </c>
      <c r="C33" s="33">
        <f t="shared" si="3"/>
        <v>221</v>
      </c>
      <c r="D33" s="33">
        <f t="shared" si="3"/>
        <v>550</v>
      </c>
      <c r="E33" s="34">
        <f t="shared" si="3"/>
        <v>3338</v>
      </c>
      <c r="F33" s="35">
        <f t="shared" si="3"/>
        <v>432</v>
      </c>
      <c r="G33" s="32">
        <f t="shared" si="3"/>
        <v>11</v>
      </c>
      <c r="H33" s="32">
        <f t="shared" si="3"/>
        <v>3781</v>
      </c>
      <c r="I33" s="36" t="s">
        <v>51</v>
      </c>
    </row>
    <row r="34" spans="1:9" ht="13.5" thickBot="1">
      <c r="A34" s="29"/>
      <c r="B34" s="24"/>
      <c r="C34" s="25"/>
      <c r="D34" s="25"/>
      <c r="E34" s="26"/>
      <c r="F34" s="27"/>
      <c r="G34" s="24"/>
      <c r="H34" s="24"/>
      <c r="I34" s="30"/>
    </row>
    <row r="35" spans="1:9" ht="18.75" thickTop="1">
      <c r="A35" s="37" t="s">
        <v>52</v>
      </c>
      <c r="B35" s="38">
        <f aca="true" t="shared" si="4" ref="B35:H35">SUM(B8:B10,B15:B17,B22:B24,B29:B31)</f>
        <v>10746</v>
      </c>
      <c r="C35" s="39">
        <f t="shared" si="4"/>
        <v>987</v>
      </c>
      <c r="D35" s="39">
        <f t="shared" si="4"/>
        <v>2812</v>
      </c>
      <c r="E35" s="40">
        <f t="shared" si="4"/>
        <v>14545</v>
      </c>
      <c r="F35" s="41">
        <f t="shared" si="4"/>
        <v>2077</v>
      </c>
      <c r="G35" s="38">
        <f t="shared" si="4"/>
        <v>73</v>
      </c>
      <c r="H35" s="38">
        <f t="shared" si="4"/>
        <v>16695</v>
      </c>
      <c r="I35" s="42" t="s">
        <v>53</v>
      </c>
    </row>
    <row r="36" spans="1:9" ht="13.5" thickBot="1">
      <c r="A36" s="43"/>
      <c r="B36" s="43"/>
      <c r="C36" s="44"/>
      <c r="D36" s="44"/>
      <c r="E36" s="45"/>
      <c r="F36" s="46"/>
      <c r="G36" s="43"/>
      <c r="H36" s="43"/>
      <c r="I36" s="47"/>
    </row>
    <row r="37" spans="1:9" ht="13.5" thickTop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" t="s">
        <v>62</v>
      </c>
      <c r="B38" s="5"/>
      <c r="C38" s="5"/>
      <c r="D38" s="5"/>
      <c r="E38" s="5"/>
      <c r="F38" s="5"/>
      <c r="G38" s="5"/>
      <c r="H38" s="5"/>
      <c r="I38" s="5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&amp;C334 HIWTR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StatCan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Kahiel, Lama - TCESD/DTCSE</dc:creator>
  <cp:keywords/>
  <dc:description/>
  <cp:lastModifiedBy>Kahiel, Lama - TCESD/DTCSE</cp:lastModifiedBy>
  <dcterms:created xsi:type="dcterms:W3CDTF">2016-02-17T16:49:31Z</dcterms:created>
  <dcterms:modified xsi:type="dcterms:W3CDTF">2016-02-17T16:49:39Z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1102702431</vt:i4>
  </property>
  <property fmtid="{D5CDD505-2E9C-101B-9397-08002B2CF9AE}" pid="4" name="_NewReviewCyc">
    <vt:lpwstr/>
  </property>
  <property fmtid="{D5CDD505-2E9C-101B-9397-08002B2CF9AE}" pid="5" name="_EmailSubje">
    <vt:lpwstr>23 - International Travel Survey - December 2015</vt:lpwstr>
  </property>
  <property fmtid="{D5CDD505-2E9C-101B-9397-08002B2CF9AE}" pid="6" name="_AuthorEma">
    <vt:lpwstr>statcan.tourism-tourisme.statcan@canada.ca</vt:lpwstr>
  </property>
  <property fmtid="{D5CDD505-2E9C-101B-9397-08002B2CF9AE}" pid="7" name="_AuthorEmailDisplayNa">
    <vt:lpwstr>Tourism / Tourisme (STATCAN/STATCAN)</vt:lpwstr>
  </property>
</Properties>
</file>